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 tabRatio="598"/>
  </bookViews>
  <sheets>
    <sheet name="Dhaka Division(SO)" sheetId="2" r:id="rId1"/>
  </sheets>
  <definedNames>
    <definedName name="_xlnm.Print_Area" localSheetId="0">'Dhaka Division(SO)'!$A$1:$CQ$10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2"/>
  <c r="R9" s="1"/>
  <c r="CP9"/>
  <c r="CQ9" s="1"/>
  <c r="CM10"/>
  <c r="CN10"/>
  <c r="CO10"/>
  <c r="CK10"/>
  <c r="J9"/>
  <c r="K9" s="1"/>
  <c r="X9"/>
  <c r="Y9" s="1"/>
  <c r="AE9"/>
  <c r="AE10" s="1"/>
  <c r="AL9"/>
  <c r="AS9"/>
  <c r="AT9" s="1"/>
  <c r="AZ9"/>
  <c r="AZ10" s="1"/>
  <c r="BG9"/>
  <c r="BG10" s="1"/>
  <c r="BN9"/>
  <c r="BO9" s="1"/>
  <c r="BU9"/>
  <c r="BV9" s="1"/>
  <c r="CB9"/>
  <c r="CB10" s="1"/>
  <c r="CI9"/>
  <c r="CJ9" s="1"/>
  <c r="E10"/>
  <c r="F10"/>
  <c r="G10"/>
  <c r="H10"/>
  <c r="I10"/>
  <c r="L10"/>
  <c r="M10"/>
  <c r="N10"/>
  <c r="O10"/>
  <c r="P10"/>
  <c r="T10"/>
  <c r="U10"/>
  <c r="V10"/>
  <c r="W10"/>
  <c r="Z10"/>
  <c r="AA10"/>
  <c r="AB10"/>
  <c r="AC10"/>
  <c r="AD10"/>
  <c r="AG10"/>
  <c r="AH10"/>
  <c r="AI10"/>
  <c r="AJ10"/>
  <c r="AK10"/>
  <c r="AN10"/>
  <c r="AO10"/>
  <c r="AP10"/>
  <c r="AQ10"/>
  <c r="AR10"/>
  <c r="AU10"/>
  <c r="AV10"/>
  <c r="AW10"/>
  <c r="AX10"/>
  <c r="AY10"/>
  <c r="BB10"/>
  <c r="BC10"/>
  <c r="BD10"/>
  <c r="BE10"/>
  <c r="BF10"/>
  <c r="BI10"/>
  <c r="BJ10"/>
  <c r="BK10"/>
  <c r="BL10"/>
  <c r="BM10"/>
  <c r="BP10"/>
  <c r="BQ10"/>
  <c r="BR10"/>
  <c r="BS10"/>
  <c r="BT10"/>
  <c r="BW10"/>
  <c r="BX10"/>
  <c r="BY10"/>
  <c r="BZ10"/>
  <c r="CA10"/>
  <c r="CD10"/>
  <c r="CE10"/>
  <c r="CF10"/>
  <c r="CG10"/>
  <c r="CH10"/>
  <c r="CL10"/>
  <c r="AL10"/>
  <c r="AI2"/>
  <c r="AS10" l="1"/>
  <c r="Q10"/>
  <c r="R10" s="1"/>
  <c r="BN10"/>
  <c r="X10"/>
  <c r="Y10" s="1"/>
  <c r="BU10"/>
  <c r="BV10" s="1"/>
  <c r="BH10"/>
  <c r="AF10"/>
  <c r="BA10"/>
  <c r="CI10"/>
  <c r="CJ10" s="1"/>
  <c r="AF9"/>
  <c r="AM10"/>
  <c r="J10"/>
  <c r="K10" s="1"/>
  <c r="AT10"/>
  <c r="CC10"/>
  <c r="BH9"/>
  <c r="CP10"/>
  <c r="CQ10" s="1"/>
  <c r="BO10"/>
  <c r="CC9"/>
  <c r="BA9"/>
</calcChain>
</file>

<file path=xl/sharedStrings.xml><?xml version="1.0" encoding="utf-8"?>
<sst xmlns="http://schemas.openxmlformats.org/spreadsheetml/2006/main" count="127" uniqueCount="43">
  <si>
    <t>ক্র. নং</t>
  </si>
  <si>
    <t>বিভাগ</t>
  </si>
  <si>
    <t>জেলা</t>
  </si>
  <si>
    <t>[১.১] প্রদর্শনী মৎস্য খামার স্থাপন (হেক্টর)</t>
  </si>
  <si>
    <t>লক্ষ্যমাত্রা</t>
  </si>
  <si>
    <t>[১.২] মৎস্য আবাসস্থল উন্নয়ন (হেক্টর)</t>
  </si>
  <si>
    <t>শরিয়তপুর</t>
  </si>
  <si>
    <t>[১.৩] বিল নার্সারি স্থাপন (হেক্টর)</t>
  </si>
  <si>
    <t>[১.৪] উন্মুক্ত জলাশয়ে পোনা মাছ অবমুক্তকরণ (মে. টন)</t>
  </si>
  <si>
    <t>[১.৬] মৎস্য হ্যাচারি নিবন্ধন ও নবায়ন (সংখ্যা)</t>
  </si>
  <si>
    <t>[১.১২] মৎস্য খাদ্য পরীক্ষা (সংখ্যা)</t>
  </si>
  <si>
    <t>[১.১৩] মাছের অভয়াশ্রম স্থাপন ও রক্ষণাবেক্ষণ (সংখ্যা)</t>
  </si>
  <si>
    <t>[১.১৪] মৎস্যসম্পদ উন্নয়নে আইন বাস্তবায়ন (সংখ্যা)</t>
  </si>
  <si>
    <t>(সংখ্যা)</t>
  </si>
  <si>
    <t>[১.৫] মৎস্যচাষি, মৎস্যজীবী ও উদ্যোক্তাকে পরামর্শ প্রদান ও</t>
  </si>
  <si>
    <t>[৩.৩] মৎস্যচাষি, মৎস্যজীবী ও অন্যান্য সুফলভোগীদের প্রশিক্ষণ</t>
  </si>
  <si>
    <t>প্রদান (লক্ষ জন)</t>
  </si>
  <si>
    <t xml:space="preserve">  অর্থবছরঃ ২০২০-২১</t>
  </si>
  <si>
    <t>[১.১৮] বছর ব্যাপী বিশেষ মৎস্য সেবা প্রদান (প্রতি মাসে একটি)</t>
  </si>
  <si>
    <t>সম্পৃক্তকরণ (সংখ্যা)</t>
  </si>
  <si>
    <t>[৩.১] মৎস্য আবাসস্থল উন্নয়ন ও ব্যবস্থাপনায় সুফলভোগী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</si>
  <si>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</si>
  <si>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</si>
  <si>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</si>
  <si>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</si>
  <si>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</si>
  <si>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</si>
  <si>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[৪.১] রোগ প্রতিরোধ ও নিয়ন্ত্রণে পরিদর্শন ও পরামর্শ প্রদান  (সংখ্যা)</t>
  </si>
  <si>
    <t xml:space="preserve">  মৎস্য খামার পরিদর্শন (জন)</t>
  </si>
  <si>
    <t>উপজেলা পর্যায়ে বাস্তবায়িত ২০২০-২১ অর্থবছরের এপিএ’র কৌশলগত উদ্দেশ্যের অন্তর্গত কার্যক্রমসমূহ,লক্ষ্যমাত্রা ও অর্জন</t>
  </si>
  <si>
    <t>প্রতিবেদনাধীন ত্রৈমাসঃ জানুয়ারি-মার্চ</t>
  </si>
  <si>
    <t>অর্জন
 (এপ্রিল-জুন)</t>
  </si>
  <si>
    <t>(মো: হাসিবুল হক)</t>
  </si>
  <si>
    <t>গোসাইরহাট, শরীয়তপুর।</t>
  </si>
  <si>
    <t>ক্ষেত্র সহকারী(রাজস্ব)</t>
  </si>
  <si>
    <t>প্রতিবেদন প্রস্তুতকারী</t>
  </si>
  <si>
    <t>(মোহাম্মদ নুরুজ্জামান)</t>
  </si>
  <si>
    <t>সিনিয়র উপজেলা মৎস্য কর্মকর্তার দপ্তর</t>
  </si>
  <si>
    <t>সিনিয়র উপজেলা মৎস্য কর্মকর্তা(নি.বে.)</t>
  </si>
  <si>
    <t>ঢাকা</t>
  </si>
  <si>
    <t>উপজেলা</t>
  </si>
  <si>
    <t>গোসাইরহাট</t>
  </si>
  <si>
    <t>মোট=</t>
  </si>
</sst>
</file>

<file path=xl/styles.xml><?xml version="1.0" encoding="utf-8"?>
<styleSheet xmlns="http://schemas.openxmlformats.org/spreadsheetml/2006/main">
  <numFmts count="1">
    <numFmt numFmtId="164" formatCode="[$-5000445]0"/>
  </numFmts>
  <fonts count="15">
    <font>
      <sz val="11"/>
      <color theme="1"/>
      <name val="Calibri"/>
      <family val="2"/>
      <scheme val="minor"/>
    </font>
    <font>
      <sz val="12"/>
      <color theme="1"/>
      <name val="NikoshBAN"/>
    </font>
    <font>
      <sz val="10"/>
      <name val="NikoshBAN"/>
    </font>
    <font>
      <sz val="10"/>
      <color theme="1"/>
      <name val="NikoshBAN"/>
    </font>
    <font>
      <sz val="10"/>
      <color theme="1"/>
      <name val="Calibri"/>
      <family val="2"/>
      <scheme val="minor"/>
    </font>
    <font>
      <b/>
      <sz val="11"/>
      <name val="NikoshBAN"/>
    </font>
    <font>
      <sz val="11"/>
      <name val="NikoshBAN"/>
    </font>
    <font>
      <sz val="11"/>
      <color theme="1"/>
      <name val="NikoshBAN"/>
    </font>
    <font>
      <b/>
      <sz val="12"/>
      <name val="NikoshBAN"/>
    </font>
    <font>
      <b/>
      <sz val="11"/>
      <color theme="1"/>
      <name val="NikoshBAN"/>
    </font>
    <font>
      <b/>
      <sz val="14"/>
      <name val="NikoshBAN"/>
    </font>
    <font>
      <sz val="14"/>
      <name val="NikoshBAN"/>
    </font>
    <font>
      <sz val="14"/>
      <color theme="1"/>
      <name val="NikoshBAN"/>
    </font>
    <font>
      <sz val="12"/>
      <name val="NikoshBAN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6" fillId="0" borderId="5" xfId="0" applyFont="1" applyBorder="1"/>
    <xf numFmtId="0" fontId="6" fillId="0" borderId="0" xfId="0" applyFont="1" applyBorder="1"/>
    <xf numFmtId="0" fontId="6" fillId="5" borderId="9" xfId="0" applyFont="1" applyFill="1" applyBorder="1" applyAlignment="1">
      <alignment horizontal="center" vertical="top"/>
    </xf>
    <xf numFmtId="0" fontId="7" fillId="5" borderId="11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left" vertical="top" indent="1"/>
    </xf>
    <xf numFmtId="0" fontId="5" fillId="3" borderId="4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left" vertical="top"/>
    </xf>
    <xf numFmtId="0" fontId="0" fillId="3" borderId="4" xfId="0" applyFont="1" applyFill="1" applyBorder="1"/>
    <xf numFmtId="0" fontId="5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justify"/>
    </xf>
    <xf numFmtId="0" fontId="5" fillId="3" borderId="4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 indent="2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4" xfId="0" applyFont="1" applyFill="1" applyBorder="1" applyAlignment="1">
      <alignment horizontal="center" vertical="top" wrapText="1"/>
    </xf>
    <xf numFmtId="0" fontId="9" fillId="3" borderId="4" xfId="0" applyFont="1" applyFill="1" applyBorder="1"/>
    <xf numFmtId="0" fontId="5" fillId="3" borderId="4" xfId="0" applyFont="1" applyFill="1" applyBorder="1" applyAlignment="1">
      <alignment horizontal="left" vertical="top" wrapText="1" indent="4"/>
    </xf>
    <xf numFmtId="0" fontId="5" fillId="3" borderId="4" xfId="0" applyFont="1" applyFill="1" applyBorder="1" applyAlignment="1">
      <alignment horizontal="left" vertical="top" wrapText="1" indent="7"/>
    </xf>
    <xf numFmtId="0" fontId="5" fillId="3" borderId="4" xfId="0" applyFont="1" applyFill="1" applyBorder="1" applyAlignment="1">
      <alignment horizontal="left" vertical="top" wrapText="1" indent="2"/>
    </xf>
    <xf numFmtId="0" fontId="7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horizontal="left" vertical="top" indent="1"/>
    </xf>
    <xf numFmtId="0" fontId="6" fillId="3" borderId="6" xfId="0" applyFont="1" applyFill="1" applyBorder="1"/>
    <xf numFmtId="0" fontId="6" fillId="3" borderId="7" xfId="0" applyFont="1" applyFill="1" applyBorder="1"/>
    <xf numFmtId="0" fontId="5" fillId="3" borderId="7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0" fillId="3" borderId="7" xfId="0" applyFont="1" applyFill="1" applyBorder="1"/>
    <xf numFmtId="0" fontId="5" fillId="3" borderId="7" xfId="0" applyFont="1" applyFill="1" applyBorder="1" applyAlignment="1">
      <alignment horizontal="left" vertical="top" wrapText="1" indent="1"/>
    </xf>
    <xf numFmtId="0" fontId="5" fillId="3" borderId="8" xfId="0" applyFont="1" applyFill="1" applyBorder="1" applyAlignment="1">
      <alignment horizontal="left" vertical="top" inden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left" vertical="top" indent="1"/>
    </xf>
    <xf numFmtId="0" fontId="5" fillId="3" borderId="7" xfId="0" applyFont="1" applyFill="1" applyBorder="1" applyAlignment="1">
      <alignment horizontal="left" vertical="top" indent="1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 indent="5"/>
    </xf>
    <xf numFmtId="0" fontId="0" fillId="3" borderId="6" xfId="0" applyFont="1" applyFill="1" applyBorder="1"/>
    <xf numFmtId="0" fontId="0" fillId="3" borderId="8" xfId="0" applyFont="1" applyFill="1" applyBorder="1"/>
    <xf numFmtId="0" fontId="5" fillId="2" borderId="2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/>
    </xf>
    <xf numFmtId="2" fontId="7" fillId="6" borderId="1" xfId="0" applyNumberFormat="1" applyFont="1" applyFill="1" applyBorder="1" applyAlignment="1">
      <alignment horizontal="center" vertical="top"/>
    </xf>
    <xf numFmtId="2" fontId="5" fillId="4" borderId="1" xfId="0" applyNumberFormat="1" applyFont="1" applyFill="1" applyBorder="1" applyAlignment="1">
      <alignment horizontal="center" vertical="top"/>
    </xf>
    <xf numFmtId="2" fontId="6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2" fontId="9" fillId="4" borderId="1" xfId="0" applyNumberFormat="1" applyFont="1" applyFill="1" applyBorder="1" applyAlignment="1">
      <alignment horizontal="center" vertical="top"/>
    </xf>
    <xf numFmtId="0" fontId="8" fillId="0" borderId="0" xfId="0" applyFont="1" applyBorder="1"/>
    <xf numFmtId="0" fontId="13" fillId="0" borderId="0" xfId="0" applyFont="1" applyBorder="1"/>
    <xf numFmtId="0" fontId="8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Border="1" applyAlignment="1"/>
    <xf numFmtId="0" fontId="5" fillId="3" borderId="3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left" indent="2"/>
    </xf>
    <xf numFmtId="164" fontId="6" fillId="0" borderId="1" xfId="0" applyNumberFormat="1" applyFont="1" applyBorder="1" applyAlignment="1">
      <alignment horizontal="center" vertical="top"/>
    </xf>
    <xf numFmtId="0" fontId="7" fillId="0" borderId="0" xfId="0" applyFont="1"/>
    <xf numFmtId="164" fontId="6" fillId="0" borderId="9" xfId="0" applyNumberFormat="1" applyFont="1" applyBorder="1" applyAlignment="1">
      <alignment horizontal="center" vertical="top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9"/>
  <sheetViews>
    <sheetView tabSelected="1" workbookViewId="0">
      <pane xSplit="11" ySplit="8" topLeftCell="L9" activePane="bottomRight" state="frozen"/>
      <selection pane="topRight" activeCell="K1" sqref="K1"/>
      <selection pane="bottomLeft" activeCell="A10" sqref="A10"/>
      <selection pane="bottomRight" activeCell="G14" sqref="G14:J14"/>
    </sheetView>
  </sheetViews>
  <sheetFormatPr defaultRowHeight="15"/>
  <cols>
    <col min="1" max="1" width="5.28515625" customWidth="1"/>
    <col min="2" max="2" width="6.7109375" customWidth="1"/>
    <col min="3" max="3" width="10.5703125" customWidth="1"/>
    <col min="4" max="4" width="10.7109375" customWidth="1"/>
    <col min="5" max="5" width="8.140625" customWidth="1"/>
    <col min="6" max="6" width="9.85546875" customWidth="1"/>
    <col min="7" max="7" width="8.7109375" customWidth="1"/>
    <col min="8" max="8" width="9.28515625" bestFit="1" customWidth="1"/>
    <col min="9" max="9" width="8.85546875" customWidth="1"/>
    <col min="10" max="10" width="8" customWidth="1"/>
    <col min="11" max="11" width="12.42578125" customWidth="1"/>
    <col min="12" max="12" width="10" customWidth="1"/>
    <col min="13" max="13" width="9.28515625" bestFit="1" customWidth="1"/>
    <col min="14" max="14" width="10.5703125" customWidth="1"/>
    <col min="15" max="15" width="9.28515625" bestFit="1" customWidth="1"/>
    <col min="16" max="16" width="11.85546875" customWidth="1"/>
    <col min="17" max="17" width="9.5703125" customWidth="1"/>
    <col min="18" max="18" width="9.28515625" bestFit="1" customWidth="1"/>
    <col min="19" max="19" width="10.28515625" customWidth="1"/>
    <col min="20" max="20" width="9.28515625" bestFit="1" customWidth="1"/>
    <col min="21" max="21" width="11.42578125" customWidth="1"/>
    <col min="22" max="22" width="10.140625" customWidth="1"/>
    <col min="23" max="26" width="9.28515625" bestFit="1" customWidth="1"/>
    <col min="27" max="27" width="9.5703125" bestFit="1" customWidth="1"/>
    <col min="28" max="30" width="9.28515625" bestFit="1" customWidth="1"/>
    <col min="31" max="31" width="10.7109375" bestFit="1" customWidth="1"/>
    <col min="32" max="32" width="9.28515625" bestFit="1" customWidth="1"/>
    <col min="33" max="33" width="11" bestFit="1" customWidth="1"/>
    <col min="34" max="34" width="10.28515625" bestFit="1" customWidth="1"/>
    <col min="35" max="35" width="10" bestFit="1" customWidth="1"/>
    <col min="36" max="36" width="10.28515625" bestFit="1" customWidth="1"/>
    <col min="37" max="37" width="9.28515625" bestFit="1" customWidth="1"/>
    <col min="38" max="38" width="10.7109375" bestFit="1" customWidth="1"/>
    <col min="39" max="81" width="9.28515625" bestFit="1" customWidth="1"/>
    <col min="82" max="82" width="9.85546875" bestFit="1" customWidth="1"/>
    <col min="83" max="86" width="9.28515625" bestFit="1" customWidth="1"/>
    <col min="87" max="87" width="9.85546875" customWidth="1"/>
    <col min="88" max="91" width="9.28515625" bestFit="1" customWidth="1"/>
    <col min="92" max="92" width="9.28515625" customWidth="1"/>
    <col min="93" max="94" width="9.28515625" bestFit="1" customWidth="1"/>
    <col min="95" max="95" width="10.140625" customWidth="1"/>
  </cols>
  <sheetData>
    <row r="1" spans="1:97" ht="16.5">
      <c r="L1" s="1"/>
      <c r="M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</row>
    <row r="2" spans="1:97" ht="19.5">
      <c r="A2" s="56" t="s">
        <v>29</v>
      </c>
      <c r="B2" s="56"/>
      <c r="C2" s="57"/>
      <c r="D2" s="58"/>
      <c r="E2" s="58"/>
      <c r="F2" s="58"/>
      <c r="G2" s="58"/>
      <c r="H2" s="58"/>
      <c r="I2" s="59"/>
      <c r="J2" s="60"/>
      <c r="K2" s="60"/>
      <c r="L2" s="8"/>
      <c r="M2" s="8"/>
      <c r="N2" s="7"/>
      <c r="O2" s="4"/>
      <c r="P2" s="4"/>
      <c r="Q2" s="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>
        <v>11730</v>
      </c>
      <c r="AH2" s="3">
        <v>10758</v>
      </c>
      <c r="AI2" s="3">
        <f>AG2-AH2</f>
        <v>972</v>
      </c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</row>
    <row r="3" spans="1:97" ht="16.5">
      <c r="A3" s="53" t="s">
        <v>17</v>
      </c>
      <c r="B3" s="53"/>
      <c r="C3" s="53"/>
      <c r="D3" s="5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</row>
    <row r="4" spans="1:97" ht="16.5">
      <c r="A4" s="55" t="s">
        <v>30</v>
      </c>
      <c r="B4" s="55"/>
      <c r="C4" s="55"/>
      <c r="D4" s="6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</row>
    <row r="5" spans="1:97" ht="15.75">
      <c r="A5" s="62"/>
      <c r="B5" s="12"/>
      <c r="C5" s="12"/>
      <c r="D5" s="12"/>
      <c r="E5" s="13" t="s">
        <v>3</v>
      </c>
      <c r="F5" s="17"/>
      <c r="G5" s="17"/>
      <c r="H5" s="63"/>
      <c r="I5" s="11"/>
      <c r="J5" s="11"/>
      <c r="K5" s="12"/>
      <c r="L5" s="13" t="s">
        <v>5</v>
      </c>
      <c r="M5" s="11"/>
      <c r="N5" s="11"/>
      <c r="O5" s="12"/>
      <c r="P5" s="14"/>
      <c r="Q5" s="15"/>
      <c r="R5" s="16"/>
      <c r="S5" s="17" t="s">
        <v>7</v>
      </c>
      <c r="T5" s="11"/>
      <c r="U5" s="11"/>
      <c r="V5" s="18"/>
      <c r="W5" s="18"/>
      <c r="X5" s="14"/>
      <c r="Y5" s="14"/>
      <c r="Z5" s="13" t="s">
        <v>8</v>
      </c>
      <c r="AA5" s="15"/>
      <c r="AB5" s="15"/>
      <c r="AC5" s="15"/>
      <c r="AD5" s="15"/>
      <c r="AE5" s="14"/>
      <c r="AF5" s="14"/>
      <c r="AG5" s="13" t="s">
        <v>14</v>
      </c>
      <c r="AH5" s="19"/>
      <c r="AI5" s="19"/>
      <c r="AJ5" s="20"/>
      <c r="AK5" s="19"/>
      <c r="AL5" s="21"/>
      <c r="AM5" s="14"/>
      <c r="AN5" s="13" t="s">
        <v>9</v>
      </c>
      <c r="AO5" s="17"/>
      <c r="AP5" s="17"/>
      <c r="AQ5" s="17"/>
      <c r="AR5" s="17"/>
      <c r="AS5" s="17"/>
      <c r="AT5" s="11"/>
      <c r="AU5" s="13" t="s">
        <v>10</v>
      </c>
      <c r="AV5" s="11"/>
      <c r="AW5" s="11"/>
      <c r="AX5" s="11"/>
      <c r="AY5" s="11"/>
      <c r="AZ5" s="11"/>
      <c r="BA5" s="18"/>
      <c r="BB5" s="13" t="s">
        <v>11</v>
      </c>
      <c r="BC5" s="11"/>
      <c r="BD5" s="19"/>
      <c r="BE5" s="22"/>
      <c r="BF5" s="23"/>
      <c r="BG5" s="14"/>
      <c r="BH5" s="14"/>
      <c r="BI5" s="13" t="s">
        <v>12</v>
      </c>
      <c r="BJ5" s="11"/>
      <c r="BK5" s="11"/>
      <c r="BL5" s="18"/>
      <c r="BM5" s="11"/>
      <c r="BN5" s="14"/>
      <c r="BO5" s="14"/>
      <c r="BP5" s="13" t="s">
        <v>18</v>
      </c>
      <c r="BQ5" s="11"/>
      <c r="BR5" s="11"/>
      <c r="BS5" s="18"/>
      <c r="BT5" s="11"/>
      <c r="BU5" s="14"/>
      <c r="BV5" s="14"/>
      <c r="BW5" s="13" t="s">
        <v>20</v>
      </c>
      <c r="BX5" s="11"/>
      <c r="BY5" s="11"/>
      <c r="BZ5" s="24"/>
      <c r="CA5" s="11"/>
      <c r="CB5" s="14"/>
      <c r="CC5" s="14"/>
      <c r="CD5" s="13" t="s">
        <v>15</v>
      </c>
      <c r="CE5" s="15"/>
      <c r="CF5" s="15"/>
      <c r="CG5" s="20"/>
      <c r="CH5" s="11"/>
      <c r="CI5" s="17"/>
      <c r="CJ5" s="11"/>
      <c r="CK5" s="13" t="s">
        <v>27</v>
      </c>
      <c r="CL5" s="15"/>
      <c r="CM5" s="15"/>
      <c r="CN5" s="15"/>
      <c r="CO5" s="15"/>
      <c r="CP5" s="25"/>
      <c r="CQ5" s="26"/>
      <c r="CR5" s="1"/>
      <c r="CS5" s="1"/>
    </row>
    <row r="6" spans="1:97" ht="18" customHeight="1">
      <c r="A6" s="27"/>
      <c r="B6" s="28"/>
      <c r="C6" s="28"/>
      <c r="D6" s="29"/>
      <c r="E6" s="30"/>
      <c r="F6" s="29"/>
      <c r="G6" s="29"/>
      <c r="H6" s="29"/>
      <c r="I6" s="29"/>
      <c r="J6" s="29"/>
      <c r="K6" s="29"/>
      <c r="L6" s="30"/>
      <c r="M6" s="29"/>
      <c r="N6" s="29"/>
      <c r="O6" s="29"/>
      <c r="P6" s="31"/>
      <c r="Q6" s="32"/>
      <c r="R6" s="33"/>
      <c r="S6" s="29"/>
      <c r="T6" s="29"/>
      <c r="U6" s="29"/>
      <c r="V6" s="29"/>
      <c r="W6" s="29"/>
      <c r="X6" s="31"/>
      <c r="Y6" s="31"/>
      <c r="Z6" s="34"/>
      <c r="AA6" s="35"/>
      <c r="AB6" s="35"/>
      <c r="AC6" s="32"/>
      <c r="AD6" s="32"/>
      <c r="AE6" s="29"/>
      <c r="AF6" s="29"/>
      <c r="AG6" s="36" t="s">
        <v>28</v>
      </c>
      <c r="AH6" s="32"/>
      <c r="AI6" s="32"/>
      <c r="AJ6" s="35"/>
      <c r="AK6" s="29"/>
      <c r="AL6" s="31"/>
      <c r="AM6" s="31"/>
      <c r="AN6" s="30"/>
      <c r="AO6" s="29"/>
      <c r="AP6" s="29"/>
      <c r="AQ6" s="29"/>
      <c r="AR6" s="29"/>
      <c r="AS6" s="29"/>
      <c r="AT6" s="29"/>
      <c r="AU6" s="30"/>
      <c r="AV6" s="29"/>
      <c r="AW6" s="37"/>
      <c r="AX6" s="37"/>
      <c r="AY6" s="37"/>
      <c r="AZ6" s="37"/>
      <c r="BA6" s="29"/>
      <c r="BB6" s="30"/>
      <c r="BC6" s="29"/>
      <c r="BD6" s="29"/>
      <c r="BE6" s="29"/>
      <c r="BF6" s="29"/>
      <c r="BG6" s="31"/>
      <c r="BH6" s="31"/>
      <c r="BI6" s="30"/>
      <c r="BJ6" s="29"/>
      <c r="BK6" s="29"/>
      <c r="BL6" s="29"/>
      <c r="BM6" s="37"/>
      <c r="BN6" s="31"/>
      <c r="BO6" s="31"/>
      <c r="BP6" s="36" t="s">
        <v>13</v>
      </c>
      <c r="BQ6" s="37"/>
      <c r="BR6" s="37"/>
      <c r="BS6" s="29"/>
      <c r="BT6" s="37"/>
      <c r="BU6" s="31"/>
      <c r="BV6" s="31"/>
      <c r="BW6" s="36" t="s">
        <v>19</v>
      </c>
      <c r="BX6" s="37"/>
      <c r="BY6" s="37"/>
      <c r="BZ6" s="35"/>
      <c r="CA6" s="29"/>
      <c r="CB6" s="29"/>
      <c r="CC6" s="31"/>
      <c r="CD6" s="38" t="s">
        <v>16</v>
      </c>
      <c r="CE6" s="39"/>
      <c r="CF6" s="40"/>
      <c r="CG6" s="39"/>
      <c r="CH6" s="37"/>
      <c r="CI6" s="37"/>
      <c r="CJ6" s="37"/>
      <c r="CK6" s="41"/>
      <c r="CL6" s="31"/>
      <c r="CM6" s="31"/>
      <c r="CN6" s="31"/>
      <c r="CO6" s="31"/>
      <c r="CP6" s="31"/>
      <c r="CQ6" s="42"/>
      <c r="CR6" s="1"/>
      <c r="CS6" s="1"/>
    </row>
    <row r="7" spans="1:97" ht="63">
      <c r="A7" s="43" t="s">
        <v>0</v>
      </c>
      <c r="B7" s="43" t="s">
        <v>1</v>
      </c>
      <c r="C7" s="43" t="s">
        <v>2</v>
      </c>
      <c r="D7" s="43" t="s">
        <v>40</v>
      </c>
      <c r="E7" s="43" t="s">
        <v>4</v>
      </c>
      <c r="F7" s="43" t="s">
        <v>21</v>
      </c>
      <c r="G7" s="43" t="s">
        <v>22</v>
      </c>
      <c r="H7" s="43" t="s">
        <v>23</v>
      </c>
      <c r="I7" s="43" t="s">
        <v>24</v>
      </c>
      <c r="J7" s="43" t="s">
        <v>25</v>
      </c>
      <c r="K7" s="43" t="s">
        <v>26</v>
      </c>
      <c r="L7" s="43" t="s">
        <v>4</v>
      </c>
      <c r="M7" s="43" t="s">
        <v>21</v>
      </c>
      <c r="N7" s="43" t="s">
        <v>22</v>
      </c>
      <c r="O7" s="43" t="s">
        <v>23</v>
      </c>
      <c r="P7" s="43" t="s">
        <v>31</v>
      </c>
      <c r="Q7" s="43" t="s">
        <v>25</v>
      </c>
      <c r="R7" s="43" t="s">
        <v>26</v>
      </c>
      <c r="S7" s="43" t="s">
        <v>4</v>
      </c>
      <c r="T7" s="43" t="s">
        <v>21</v>
      </c>
      <c r="U7" s="43" t="s">
        <v>22</v>
      </c>
      <c r="V7" s="43" t="s">
        <v>23</v>
      </c>
      <c r="W7" s="43" t="s">
        <v>24</v>
      </c>
      <c r="X7" s="43" t="s">
        <v>25</v>
      </c>
      <c r="Y7" s="43" t="s">
        <v>26</v>
      </c>
      <c r="Z7" s="43" t="s">
        <v>4</v>
      </c>
      <c r="AA7" s="43" t="s">
        <v>21</v>
      </c>
      <c r="AB7" s="43" t="s">
        <v>22</v>
      </c>
      <c r="AC7" s="43" t="s">
        <v>23</v>
      </c>
      <c r="AD7" s="43" t="s">
        <v>24</v>
      </c>
      <c r="AE7" s="43" t="s">
        <v>25</v>
      </c>
      <c r="AF7" s="43" t="s">
        <v>26</v>
      </c>
      <c r="AG7" s="43" t="s">
        <v>4</v>
      </c>
      <c r="AH7" s="43" t="s">
        <v>21</v>
      </c>
      <c r="AI7" s="43" t="s">
        <v>22</v>
      </c>
      <c r="AJ7" s="43" t="s">
        <v>23</v>
      </c>
      <c r="AK7" s="43" t="s">
        <v>24</v>
      </c>
      <c r="AL7" s="43" t="s">
        <v>25</v>
      </c>
      <c r="AM7" s="43" t="s">
        <v>26</v>
      </c>
      <c r="AN7" s="43" t="s">
        <v>4</v>
      </c>
      <c r="AO7" s="43" t="s">
        <v>21</v>
      </c>
      <c r="AP7" s="43" t="s">
        <v>22</v>
      </c>
      <c r="AQ7" s="43" t="s">
        <v>23</v>
      </c>
      <c r="AR7" s="43" t="s">
        <v>24</v>
      </c>
      <c r="AS7" s="43" t="s">
        <v>25</v>
      </c>
      <c r="AT7" s="43" t="s">
        <v>26</v>
      </c>
      <c r="AU7" s="43" t="s">
        <v>4</v>
      </c>
      <c r="AV7" s="43" t="s">
        <v>21</v>
      </c>
      <c r="AW7" s="43" t="s">
        <v>22</v>
      </c>
      <c r="AX7" s="43" t="s">
        <v>23</v>
      </c>
      <c r="AY7" s="43" t="s">
        <v>24</v>
      </c>
      <c r="AZ7" s="43" t="s">
        <v>25</v>
      </c>
      <c r="BA7" s="43" t="s">
        <v>26</v>
      </c>
      <c r="BB7" s="43" t="s">
        <v>4</v>
      </c>
      <c r="BC7" s="43" t="s">
        <v>21</v>
      </c>
      <c r="BD7" s="43" t="s">
        <v>22</v>
      </c>
      <c r="BE7" s="43" t="s">
        <v>23</v>
      </c>
      <c r="BF7" s="43" t="s">
        <v>24</v>
      </c>
      <c r="BG7" s="43" t="s">
        <v>25</v>
      </c>
      <c r="BH7" s="43" t="s">
        <v>26</v>
      </c>
      <c r="BI7" s="43" t="s">
        <v>4</v>
      </c>
      <c r="BJ7" s="43" t="s">
        <v>21</v>
      </c>
      <c r="BK7" s="43" t="s">
        <v>22</v>
      </c>
      <c r="BL7" s="43" t="s">
        <v>23</v>
      </c>
      <c r="BM7" s="43" t="s">
        <v>24</v>
      </c>
      <c r="BN7" s="43" t="s">
        <v>25</v>
      </c>
      <c r="BO7" s="43" t="s">
        <v>26</v>
      </c>
      <c r="BP7" s="43" t="s">
        <v>4</v>
      </c>
      <c r="BQ7" s="43" t="s">
        <v>21</v>
      </c>
      <c r="BR7" s="43" t="s">
        <v>22</v>
      </c>
      <c r="BS7" s="43" t="s">
        <v>23</v>
      </c>
      <c r="BT7" s="43" t="s">
        <v>24</v>
      </c>
      <c r="BU7" s="43" t="s">
        <v>25</v>
      </c>
      <c r="BV7" s="43" t="s">
        <v>26</v>
      </c>
      <c r="BW7" s="43" t="s">
        <v>4</v>
      </c>
      <c r="BX7" s="43" t="s">
        <v>21</v>
      </c>
      <c r="BY7" s="43" t="s">
        <v>22</v>
      </c>
      <c r="BZ7" s="43" t="s">
        <v>23</v>
      </c>
      <c r="CA7" s="43" t="s">
        <v>24</v>
      </c>
      <c r="CB7" s="43" t="s">
        <v>25</v>
      </c>
      <c r="CC7" s="43" t="s">
        <v>26</v>
      </c>
      <c r="CD7" s="43" t="s">
        <v>4</v>
      </c>
      <c r="CE7" s="43" t="s">
        <v>21</v>
      </c>
      <c r="CF7" s="43" t="s">
        <v>22</v>
      </c>
      <c r="CG7" s="43" t="s">
        <v>23</v>
      </c>
      <c r="CH7" s="43" t="s">
        <v>24</v>
      </c>
      <c r="CI7" s="43" t="s">
        <v>25</v>
      </c>
      <c r="CJ7" s="43" t="s">
        <v>26</v>
      </c>
      <c r="CK7" s="43" t="s">
        <v>4</v>
      </c>
      <c r="CL7" s="43" t="s">
        <v>21</v>
      </c>
      <c r="CM7" s="43" t="s">
        <v>22</v>
      </c>
      <c r="CN7" s="43" t="s">
        <v>23</v>
      </c>
      <c r="CO7" s="43" t="s">
        <v>24</v>
      </c>
      <c r="CP7" s="43" t="s">
        <v>25</v>
      </c>
      <c r="CQ7" s="43" t="s">
        <v>26</v>
      </c>
      <c r="CR7" s="1"/>
      <c r="CS7" s="1"/>
    </row>
    <row r="8" spans="1:97" ht="15.75">
      <c r="A8" s="44">
        <v>1</v>
      </c>
      <c r="B8" s="44"/>
      <c r="C8" s="44">
        <v>2</v>
      </c>
      <c r="D8" s="44">
        <v>3</v>
      </c>
      <c r="E8" s="44">
        <v>4</v>
      </c>
      <c r="F8" s="44">
        <v>5</v>
      </c>
      <c r="G8" s="44">
        <v>6</v>
      </c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  <c r="R8" s="44">
        <v>17</v>
      </c>
      <c r="S8" s="44">
        <v>18</v>
      </c>
      <c r="T8" s="44">
        <v>19</v>
      </c>
      <c r="U8" s="44">
        <v>20</v>
      </c>
      <c r="V8" s="44">
        <v>21</v>
      </c>
      <c r="W8" s="44">
        <v>22</v>
      </c>
      <c r="X8" s="44">
        <v>23</v>
      </c>
      <c r="Y8" s="44">
        <v>24</v>
      </c>
      <c r="Z8" s="44">
        <v>25</v>
      </c>
      <c r="AA8" s="44">
        <v>26</v>
      </c>
      <c r="AB8" s="44">
        <v>27</v>
      </c>
      <c r="AC8" s="44">
        <v>28</v>
      </c>
      <c r="AD8" s="44">
        <v>29</v>
      </c>
      <c r="AE8" s="44">
        <v>30</v>
      </c>
      <c r="AF8" s="44">
        <v>31</v>
      </c>
      <c r="AG8" s="44">
        <v>32</v>
      </c>
      <c r="AH8" s="44">
        <v>33</v>
      </c>
      <c r="AI8" s="44">
        <v>34</v>
      </c>
      <c r="AJ8" s="44">
        <v>35</v>
      </c>
      <c r="AK8" s="44">
        <v>36</v>
      </c>
      <c r="AL8" s="44">
        <v>37</v>
      </c>
      <c r="AM8" s="44">
        <v>38</v>
      </c>
      <c r="AN8" s="44">
        <v>39</v>
      </c>
      <c r="AO8" s="44">
        <v>40</v>
      </c>
      <c r="AP8" s="44">
        <v>41</v>
      </c>
      <c r="AQ8" s="44">
        <v>42</v>
      </c>
      <c r="AR8" s="44">
        <v>43</v>
      </c>
      <c r="AS8" s="44">
        <v>44</v>
      </c>
      <c r="AT8" s="44">
        <v>45</v>
      </c>
      <c r="AU8" s="44">
        <v>46</v>
      </c>
      <c r="AV8" s="44">
        <v>47</v>
      </c>
      <c r="AW8" s="44">
        <v>48</v>
      </c>
      <c r="AX8" s="44">
        <v>49</v>
      </c>
      <c r="AY8" s="44">
        <v>50</v>
      </c>
      <c r="AZ8" s="44">
        <v>51</v>
      </c>
      <c r="BA8" s="44">
        <v>52</v>
      </c>
      <c r="BB8" s="44">
        <v>53</v>
      </c>
      <c r="BC8" s="44">
        <v>54</v>
      </c>
      <c r="BD8" s="44">
        <v>55</v>
      </c>
      <c r="BE8" s="44">
        <v>56</v>
      </c>
      <c r="BF8" s="44">
        <v>57</v>
      </c>
      <c r="BG8" s="44">
        <v>58</v>
      </c>
      <c r="BH8" s="44">
        <v>59</v>
      </c>
      <c r="BI8" s="44">
        <v>60</v>
      </c>
      <c r="BJ8" s="44">
        <v>61</v>
      </c>
      <c r="BK8" s="44">
        <v>62</v>
      </c>
      <c r="BL8" s="44">
        <v>63</v>
      </c>
      <c r="BM8" s="44">
        <v>64</v>
      </c>
      <c r="BN8" s="44">
        <v>65</v>
      </c>
      <c r="BO8" s="44">
        <v>66</v>
      </c>
      <c r="BP8" s="44">
        <v>67</v>
      </c>
      <c r="BQ8" s="44">
        <v>68</v>
      </c>
      <c r="BR8" s="44">
        <v>69</v>
      </c>
      <c r="BS8" s="44">
        <v>70</v>
      </c>
      <c r="BT8" s="44">
        <v>71</v>
      </c>
      <c r="BU8" s="44">
        <v>72</v>
      </c>
      <c r="BV8" s="44">
        <v>73</v>
      </c>
      <c r="BW8" s="44">
        <v>74</v>
      </c>
      <c r="BX8" s="44">
        <v>75</v>
      </c>
      <c r="BY8" s="44">
        <v>76</v>
      </c>
      <c r="BZ8" s="44">
        <v>77</v>
      </c>
      <c r="CA8" s="44">
        <v>78</v>
      </c>
      <c r="CB8" s="44">
        <v>79</v>
      </c>
      <c r="CC8" s="44">
        <v>80</v>
      </c>
      <c r="CD8" s="44">
        <v>81</v>
      </c>
      <c r="CE8" s="44">
        <v>82</v>
      </c>
      <c r="CF8" s="44">
        <v>83</v>
      </c>
      <c r="CG8" s="44">
        <v>84</v>
      </c>
      <c r="CH8" s="44">
        <v>85</v>
      </c>
      <c r="CI8" s="44">
        <v>86</v>
      </c>
      <c r="CJ8" s="44">
        <v>87</v>
      </c>
      <c r="CK8" s="44">
        <v>88</v>
      </c>
      <c r="CL8" s="44">
        <v>89</v>
      </c>
      <c r="CM8" s="44">
        <v>90</v>
      </c>
      <c r="CN8" s="44">
        <v>91</v>
      </c>
      <c r="CO8" s="44">
        <v>92</v>
      </c>
      <c r="CP8" s="44">
        <v>93</v>
      </c>
      <c r="CQ8" s="44">
        <v>94</v>
      </c>
      <c r="CR8" s="1"/>
      <c r="CS8" s="1"/>
    </row>
    <row r="9" spans="1:97" ht="50.25" customHeight="1">
      <c r="A9" s="64">
        <v>1</v>
      </c>
      <c r="B9" s="66" t="s">
        <v>39</v>
      </c>
      <c r="C9" s="9" t="s">
        <v>6</v>
      </c>
      <c r="D9" s="10" t="s">
        <v>41</v>
      </c>
      <c r="E9" s="45">
        <v>1.4</v>
      </c>
      <c r="F9" s="46">
        <v>0</v>
      </c>
      <c r="G9" s="46">
        <v>0</v>
      </c>
      <c r="H9" s="46">
        <v>0</v>
      </c>
      <c r="I9" s="46">
        <v>1.4</v>
      </c>
      <c r="J9" s="46">
        <f t="shared" ref="J9" si="0">I9+H9+G9+F9</f>
        <v>1.4</v>
      </c>
      <c r="K9" s="46">
        <f t="shared" ref="K9:K10" si="1">J9*100/E9</f>
        <v>100</v>
      </c>
      <c r="L9" s="46">
        <v>0.33</v>
      </c>
      <c r="M9" s="46">
        <v>0</v>
      </c>
      <c r="N9" s="46">
        <v>0</v>
      </c>
      <c r="O9" s="46">
        <v>0</v>
      </c>
      <c r="P9" s="46">
        <v>0.33</v>
      </c>
      <c r="Q9" s="46">
        <f t="shared" ref="Q9" si="2">P9+O9+N9+M9</f>
        <v>0.33</v>
      </c>
      <c r="R9" s="46">
        <f t="shared" ref="R9:R10" si="3">Q9*100/L9</f>
        <v>100</v>
      </c>
      <c r="S9" s="46">
        <v>0.12</v>
      </c>
      <c r="T9" s="46">
        <v>0</v>
      </c>
      <c r="U9" s="46">
        <v>0</v>
      </c>
      <c r="V9" s="46">
        <v>0</v>
      </c>
      <c r="W9" s="46">
        <v>0.12</v>
      </c>
      <c r="X9" s="46">
        <f t="shared" ref="X9" si="4">W9+V9+U9+T9</f>
        <v>0.12</v>
      </c>
      <c r="Y9" s="46">
        <f t="shared" ref="Y9:Y10" si="5">X9*100/S9</f>
        <v>100</v>
      </c>
      <c r="Z9" s="46">
        <v>0.35</v>
      </c>
      <c r="AA9" s="46">
        <v>0.35</v>
      </c>
      <c r="AB9" s="46">
        <v>0</v>
      </c>
      <c r="AC9" s="46">
        <v>0</v>
      </c>
      <c r="AD9" s="46">
        <v>0</v>
      </c>
      <c r="AE9" s="46">
        <f t="shared" ref="AE9" si="6">AD9+AC9+AB9+AA9</f>
        <v>0.35</v>
      </c>
      <c r="AF9" s="46">
        <f t="shared" ref="AF9:AF10" si="7">AE9*100/Z9</f>
        <v>100</v>
      </c>
      <c r="AG9" s="46">
        <v>175</v>
      </c>
      <c r="AH9" s="46">
        <v>42</v>
      </c>
      <c r="AI9" s="46">
        <v>42</v>
      </c>
      <c r="AJ9" s="46">
        <v>47</v>
      </c>
      <c r="AK9" s="46">
        <v>44</v>
      </c>
      <c r="AL9" s="46">
        <f t="shared" ref="AL9" si="8">AK9+AJ9+AI9+AH9</f>
        <v>175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f t="shared" ref="AS9" si="9">AR9+AQ9+AP9+AO9</f>
        <v>0</v>
      </c>
      <c r="AT9" s="46" t="e">
        <f t="shared" ref="AT9:AT10" si="10">AS9*100/AN9</f>
        <v>#DIV/0!</v>
      </c>
      <c r="AU9" s="46">
        <v>1</v>
      </c>
      <c r="AV9" s="46">
        <v>0</v>
      </c>
      <c r="AW9" s="46">
        <v>0</v>
      </c>
      <c r="AX9" s="46">
        <v>1</v>
      </c>
      <c r="AY9" s="46">
        <v>0</v>
      </c>
      <c r="AZ9" s="46">
        <f t="shared" ref="AZ9" si="11">AY9+AX9+AW9+AV9</f>
        <v>1</v>
      </c>
      <c r="BA9" s="46">
        <f t="shared" ref="BA9:BA10" si="12">AZ9*100/AU9</f>
        <v>100</v>
      </c>
      <c r="BB9" s="46">
        <v>1</v>
      </c>
      <c r="BC9" s="46">
        <v>0</v>
      </c>
      <c r="BD9" s="46">
        <v>0</v>
      </c>
      <c r="BE9" s="46">
        <v>0</v>
      </c>
      <c r="BF9" s="46">
        <v>1</v>
      </c>
      <c r="BG9" s="46">
        <f t="shared" ref="BG9" si="13">BF9+BE9+BD9+BC9</f>
        <v>1</v>
      </c>
      <c r="BH9" s="46">
        <f t="shared" ref="BH9:BH10" si="14">BG9*100/BB9</f>
        <v>100</v>
      </c>
      <c r="BI9" s="46">
        <v>35</v>
      </c>
      <c r="BJ9" s="46">
        <v>2</v>
      </c>
      <c r="BK9" s="46">
        <v>33</v>
      </c>
      <c r="BL9" s="46">
        <v>0</v>
      </c>
      <c r="BM9" s="46">
        <v>0</v>
      </c>
      <c r="BN9" s="46">
        <f t="shared" ref="BN9" si="15">BM9+BL9+BK9+BJ9</f>
        <v>35</v>
      </c>
      <c r="BO9" s="46">
        <f t="shared" ref="BO9:BO10" si="16">BN9*100/BI9</f>
        <v>100</v>
      </c>
      <c r="BP9" s="47">
        <v>10</v>
      </c>
      <c r="BQ9" s="47">
        <v>0</v>
      </c>
      <c r="BR9" s="47">
        <v>0</v>
      </c>
      <c r="BS9" s="47">
        <v>5</v>
      </c>
      <c r="BT9" s="47">
        <v>5</v>
      </c>
      <c r="BU9" s="47">
        <f t="shared" ref="BU9" si="17">BT9+BS9+BR9+BQ9</f>
        <v>10</v>
      </c>
      <c r="BV9" s="47">
        <f t="shared" ref="BV9:BV10" si="18">BU9*100/BP9</f>
        <v>100</v>
      </c>
      <c r="BW9" s="48">
        <v>0</v>
      </c>
      <c r="BX9" s="48">
        <v>0</v>
      </c>
      <c r="BY9" s="48">
        <v>0</v>
      </c>
      <c r="BZ9" s="48">
        <v>0</v>
      </c>
      <c r="CA9" s="48"/>
      <c r="CB9" s="48">
        <f t="shared" ref="CB9" si="19">CA9+BZ9+BY9+BX9</f>
        <v>0</v>
      </c>
      <c r="CC9" s="48" t="e">
        <f t="shared" ref="CC9:CC10" si="20">CB9*100/BW9</f>
        <v>#DIV/0!</v>
      </c>
      <c r="CD9" s="47">
        <v>103</v>
      </c>
      <c r="CE9" s="47">
        <v>0</v>
      </c>
      <c r="CF9" s="47">
        <v>103</v>
      </c>
      <c r="CG9" s="47">
        <v>0</v>
      </c>
      <c r="CH9" s="47">
        <v>0</v>
      </c>
      <c r="CI9" s="47">
        <f t="shared" ref="CI9" si="21">CH9+CG9+CF9+CE9</f>
        <v>103</v>
      </c>
      <c r="CJ9" s="47">
        <f t="shared" ref="CJ9:CJ10" si="22">CI9*100/CD9</f>
        <v>100</v>
      </c>
      <c r="CK9" s="47">
        <v>10</v>
      </c>
      <c r="CL9" s="47">
        <v>4</v>
      </c>
      <c r="CM9" s="47">
        <v>4</v>
      </c>
      <c r="CN9" s="47">
        <v>2</v>
      </c>
      <c r="CO9" s="47">
        <v>0</v>
      </c>
      <c r="CP9" s="47">
        <f t="shared" ref="CP9" si="23">CO9+CN9+CM9+CL9</f>
        <v>10</v>
      </c>
      <c r="CQ9" s="47">
        <f t="shared" ref="CQ9:CQ10" si="24">CP9*100/CK9</f>
        <v>100</v>
      </c>
      <c r="CR9" s="1"/>
      <c r="CS9" s="1"/>
    </row>
    <row r="10" spans="1:97" ht="15.75">
      <c r="A10" s="67" t="s">
        <v>42</v>
      </c>
      <c r="B10" s="68"/>
      <c r="C10" s="68"/>
      <c r="D10" s="69"/>
      <c r="E10" s="49">
        <f t="shared" ref="E10:J10" si="25">SUM(E9:E9)</f>
        <v>1.4</v>
      </c>
      <c r="F10" s="49">
        <f t="shared" si="25"/>
        <v>0</v>
      </c>
      <c r="G10" s="49">
        <f t="shared" si="25"/>
        <v>0</v>
      </c>
      <c r="H10" s="49">
        <f t="shared" si="25"/>
        <v>0</v>
      </c>
      <c r="I10" s="49">
        <f t="shared" si="25"/>
        <v>1.4</v>
      </c>
      <c r="J10" s="49">
        <f t="shared" si="25"/>
        <v>1.4</v>
      </c>
      <c r="K10" s="46">
        <f t="shared" si="1"/>
        <v>100</v>
      </c>
      <c r="L10" s="49">
        <f t="shared" ref="L10:Q10" si="26">SUM(L9:L9)</f>
        <v>0.33</v>
      </c>
      <c r="M10" s="49">
        <f t="shared" si="26"/>
        <v>0</v>
      </c>
      <c r="N10" s="49">
        <f t="shared" si="26"/>
        <v>0</v>
      </c>
      <c r="O10" s="49">
        <f t="shared" si="26"/>
        <v>0</v>
      </c>
      <c r="P10" s="49">
        <f t="shared" si="26"/>
        <v>0.33</v>
      </c>
      <c r="Q10" s="49">
        <f t="shared" si="26"/>
        <v>0.33</v>
      </c>
      <c r="R10" s="46">
        <f t="shared" si="3"/>
        <v>100</v>
      </c>
      <c r="S10" s="49">
        <v>0.12</v>
      </c>
      <c r="T10" s="49">
        <f>SUM(T9:T9)</f>
        <v>0</v>
      </c>
      <c r="U10" s="49">
        <f>SUM(U9:U9)</f>
        <v>0</v>
      </c>
      <c r="V10" s="49">
        <f>SUM(V9:V9)</f>
        <v>0</v>
      </c>
      <c r="W10" s="49">
        <f>SUM(W9:W9)</f>
        <v>0.12</v>
      </c>
      <c r="X10" s="49">
        <f>SUM(X9:X9)</f>
        <v>0.12</v>
      </c>
      <c r="Y10" s="46">
        <f t="shared" si="5"/>
        <v>100</v>
      </c>
      <c r="Z10" s="50">
        <f t="shared" ref="Z10:AE10" si="27">SUM(Z9:Z9)</f>
        <v>0.35</v>
      </c>
      <c r="AA10" s="50">
        <f t="shared" si="27"/>
        <v>0.35</v>
      </c>
      <c r="AB10" s="50">
        <f t="shared" si="27"/>
        <v>0</v>
      </c>
      <c r="AC10" s="50">
        <f t="shared" si="27"/>
        <v>0</v>
      </c>
      <c r="AD10" s="50">
        <f t="shared" si="27"/>
        <v>0</v>
      </c>
      <c r="AE10" s="50">
        <f t="shared" si="27"/>
        <v>0.35</v>
      </c>
      <c r="AF10" s="46">
        <f t="shared" si="7"/>
        <v>100</v>
      </c>
      <c r="AG10" s="50">
        <f t="shared" ref="AG10:AL10" si="28">SUM(AG9:AG9)</f>
        <v>175</v>
      </c>
      <c r="AH10" s="50">
        <f t="shared" si="28"/>
        <v>42</v>
      </c>
      <c r="AI10" s="50">
        <f t="shared" si="28"/>
        <v>42</v>
      </c>
      <c r="AJ10" s="50">
        <f t="shared" si="28"/>
        <v>47</v>
      </c>
      <c r="AK10" s="50">
        <f t="shared" si="28"/>
        <v>44</v>
      </c>
      <c r="AL10" s="50">
        <f t="shared" si="28"/>
        <v>175</v>
      </c>
      <c r="AM10" s="46">
        <f t="shared" ref="AM10" si="29">AL10*100/AG10</f>
        <v>100</v>
      </c>
      <c r="AN10" s="50">
        <f t="shared" ref="AN10:AS10" si="30">SUM(AN9:AN9)</f>
        <v>0</v>
      </c>
      <c r="AO10" s="50">
        <f t="shared" si="30"/>
        <v>0</v>
      </c>
      <c r="AP10" s="50">
        <f t="shared" si="30"/>
        <v>0</v>
      </c>
      <c r="AQ10" s="50">
        <f t="shared" si="30"/>
        <v>0</v>
      </c>
      <c r="AR10" s="50">
        <f t="shared" si="30"/>
        <v>0</v>
      </c>
      <c r="AS10" s="50">
        <f t="shared" si="30"/>
        <v>0</v>
      </c>
      <c r="AT10" s="46" t="e">
        <f t="shared" si="10"/>
        <v>#DIV/0!</v>
      </c>
      <c r="AU10" s="50">
        <f t="shared" ref="AU10:AZ10" si="31">SUM(AU9:AU9)</f>
        <v>1</v>
      </c>
      <c r="AV10" s="50">
        <f t="shared" si="31"/>
        <v>0</v>
      </c>
      <c r="AW10" s="50">
        <f t="shared" si="31"/>
        <v>0</v>
      </c>
      <c r="AX10" s="50">
        <f t="shared" si="31"/>
        <v>1</v>
      </c>
      <c r="AY10" s="50">
        <f t="shared" si="31"/>
        <v>0</v>
      </c>
      <c r="AZ10" s="50">
        <f t="shared" si="31"/>
        <v>1</v>
      </c>
      <c r="BA10" s="46">
        <f t="shared" si="12"/>
        <v>100</v>
      </c>
      <c r="BB10" s="49">
        <f t="shared" ref="BB10:BG10" si="32">SUM(BB9:BB9)</f>
        <v>1</v>
      </c>
      <c r="BC10" s="49">
        <f t="shared" si="32"/>
        <v>0</v>
      </c>
      <c r="BD10" s="49">
        <f t="shared" si="32"/>
        <v>0</v>
      </c>
      <c r="BE10" s="49">
        <f t="shared" si="32"/>
        <v>0</v>
      </c>
      <c r="BF10" s="49">
        <f t="shared" si="32"/>
        <v>1</v>
      </c>
      <c r="BG10" s="49">
        <f t="shared" si="32"/>
        <v>1</v>
      </c>
      <c r="BH10" s="46">
        <f t="shared" si="14"/>
        <v>100</v>
      </c>
      <c r="BI10" s="50">
        <f t="shared" ref="BI10:BN10" si="33">SUM(BI9:BI9)</f>
        <v>35</v>
      </c>
      <c r="BJ10" s="50">
        <f t="shared" si="33"/>
        <v>2</v>
      </c>
      <c r="BK10" s="50">
        <f t="shared" si="33"/>
        <v>33</v>
      </c>
      <c r="BL10" s="50">
        <f t="shared" si="33"/>
        <v>0</v>
      </c>
      <c r="BM10" s="50">
        <f t="shared" si="33"/>
        <v>0</v>
      </c>
      <c r="BN10" s="50">
        <f t="shared" si="33"/>
        <v>35</v>
      </c>
      <c r="BO10" s="46">
        <f t="shared" si="16"/>
        <v>100</v>
      </c>
      <c r="BP10" s="51">
        <f t="shared" ref="BP10:BU10" si="34">SUM(BP9:BP9)</f>
        <v>10</v>
      </c>
      <c r="BQ10" s="51">
        <f t="shared" si="34"/>
        <v>0</v>
      </c>
      <c r="BR10" s="51">
        <f t="shared" si="34"/>
        <v>0</v>
      </c>
      <c r="BS10" s="51">
        <f t="shared" si="34"/>
        <v>5</v>
      </c>
      <c r="BT10" s="51">
        <f t="shared" si="34"/>
        <v>5</v>
      </c>
      <c r="BU10" s="51">
        <f t="shared" si="34"/>
        <v>10</v>
      </c>
      <c r="BV10" s="47">
        <f t="shared" si="18"/>
        <v>100</v>
      </c>
      <c r="BW10" s="51">
        <f t="shared" ref="BW10:CB10" si="35">SUM(BW9:BW9)</f>
        <v>0</v>
      </c>
      <c r="BX10" s="51">
        <f t="shared" si="35"/>
        <v>0</v>
      </c>
      <c r="BY10" s="51">
        <f t="shared" si="35"/>
        <v>0</v>
      </c>
      <c r="BZ10" s="51">
        <f t="shared" si="35"/>
        <v>0</v>
      </c>
      <c r="CA10" s="51">
        <f t="shared" si="35"/>
        <v>0</v>
      </c>
      <c r="CB10" s="51">
        <f t="shared" si="35"/>
        <v>0</v>
      </c>
      <c r="CC10" s="48" t="e">
        <f t="shared" si="20"/>
        <v>#DIV/0!</v>
      </c>
      <c r="CD10" s="52">
        <f t="shared" ref="CD10:CI10" si="36">SUM(CD9:CD9)</f>
        <v>103</v>
      </c>
      <c r="CE10" s="52">
        <f t="shared" si="36"/>
        <v>0</v>
      </c>
      <c r="CF10" s="52">
        <f t="shared" si="36"/>
        <v>103</v>
      </c>
      <c r="CG10" s="52">
        <f t="shared" si="36"/>
        <v>0</v>
      </c>
      <c r="CH10" s="52">
        <f t="shared" si="36"/>
        <v>0</v>
      </c>
      <c r="CI10" s="52">
        <f t="shared" si="36"/>
        <v>103</v>
      </c>
      <c r="CJ10" s="47">
        <f t="shared" si="22"/>
        <v>100</v>
      </c>
      <c r="CK10" s="51">
        <f t="shared" ref="CK10:CP10" si="37">SUM(CK9:CK9)</f>
        <v>10</v>
      </c>
      <c r="CL10" s="51">
        <f t="shared" si="37"/>
        <v>4</v>
      </c>
      <c r="CM10" s="51">
        <f t="shared" si="37"/>
        <v>4</v>
      </c>
      <c r="CN10" s="51">
        <f t="shared" si="37"/>
        <v>2</v>
      </c>
      <c r="CO10" s="51">
        <f t="shared" si="37"/>
        <v>0</v>
      </c>
      <c r="CP10" s="51">
        <f t="shared" si="37"/>
        <v>10</v>
      </c>
      <c r="CQ10" s="47">
        <f t="shared" si="24"/>
        <v>100</v>
      </c>
      <c r="CR10" s="1"/>
      <c r="CS10" s="1"/>
    </row>
    <row r="11" spans="1:97">
      <c r="BQ11">
        <v>1072</v>
      </c>
      <c r="BR11">
        <v>1315</v>
      </c>
    </row>
    <row r="14" spans="1:97" ht="15.75">
      <c r="F14" s="65"/>
      <c r="G14" s="70"/>
      <c r="H14" s="70"/>
      <c r="I14" s="70"/>
      <c r="J14" s="70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CA14" s="70" t="s">
        <v>35</v>
      </c>
      <c r="CB14" s="70"/>
      <c r="CC14" s="70"/>
      <c r="CD14" s="70"/>
      <c r="CE14" s="70"/>
      <c r="CF14" s="70"/>
      <c r="CN14" s="70" t="s">
        <v>32</v>
      </c>
      <c r="CO14" s="70"/>
      <c r="CP14" s="70"/>
      <c r="CQ14" s="70"/>
    </row>
    <row r="15" spans="1:97" ht="15.75">
      <c r="F15" s="65"/>
      <c r="G15" s="70"/>
      <c r="H15" s="70"/>
      <c r="I15" s="70"/>
      <c r="J15" s="70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CA15" s="65"/>
      <c r="CB15" s="70" t="s">
        <v>36</v>
      </c>
      <c r="CC15" s="70"/>
      <c r="CD15" s="70"/>
      <c r="CE15" s="70"/>
      <c r="CF15" s="65"/>
      <c r="CN15" s="70" t="s">
        <v>38</v>
      </c>
      <c r="CO15" s="70"/>
      <c r="CP15" s="70"/>
      <c r="CQ15" s="70"/>
    </row>
    <row r="16" spans="1:97" ht="15.75">
      <c r="F16" s="70"/>
      <c r="G16" s="70"/>
      <c r="H16" s="70"/>
      <c r="I16" s="70"/>
      <c r="J16" s="70"/>
      <c r="K16" s="70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CA16" s="65"/>
      <c r="CB16" s="70" t="s">
        <v>34</v>
      </c>
      <c r="CC16" s="70"/>
      <c r="CD16" s="70"/>
      <c r="CE16" s="70"/>
      <c r="CF16" s="65"/>
      <c r="CN16" s="70" t="s">
        <v>33</v>
      </c>
      <c r="CO16" s="70"/>
      <c r="CP16" s="70"/>
      <c r="CQ16" s="70"/>
    </row>
    <row r="17" spans="6:84" ht="15.75">
      <c r="F17" s="65"/>
      <c r="G17" s="70"/>
      <c r="H17" s="70"/>
      <c r="I17" s="70"/>
      <c r="J17" s="70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CA17" s="70" t="s">
        <v>37</v>
      </c>
      <c r="CB17" s="70"/>
      <c r="CC17" s="70"/>
      <c r="CD17" s="70"/>
      <c r="CE17" s="70"/>
      <c r="CF17" s="70"/>
    </row>
    <row r="18" spans="6:84" ht="15.75">
      <c r="CA18" s="65"/>
      <c r="CB18" s="70" t="s">
        <v>33</v>
      </c>
      <c r="CC18" s="70"/>
      <c r="CD18" s="70"/>
      <c r="CE18" s="70"/>
      <c r="CF18" s="65"/>
    </row>
    <row r="19" spans="6:84" ht="15.75">
      <c r="CA19" s="65"/>
      <c r="CB19" s="65"/>
      <c r="CC19" s="65"/>
      <c r="CD19" s="65"/>
      <c r="CE19" s="65"/>
      <c r="CF19" s="65"/>
    </row>
  </sheetData>
  <mergeCells count="13">
    <mergeCell ref="CA17:CF17"/>
    <mergeCell ref="CB18:CE18"/>
    <mergeCell ref="CA14:CF14"/>
    <mergeCell ref="G17:J17"/>
    <mergeCell ref="CB15:CE15"/>
    <mergeCell ref="A10:D10"/>
    <mergeCell ref="CN14:CQ14"/>
    <mergeCell ref="CN15:CQ15"/>
    <mergeCell ref="CN16:CQ16"/>
    <mergeCell ref="G14:J14"/>
    <mergeCell ref="G15:J15"/>
    <mergeCell ref="F16:K16"/>
    <mergeCell ref="CB16:CE1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Dhaka Division(SO)</vt:lpstr>
      <vt:lpstr>'Dhaka Division(SO)'!Print_Area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fisheiries office gosairhat</cp:lastModifiedBy>
  <cp:lastPrinted>2021-07-05T07:15:13Z</cp:lastPrinted>
  <dcterms:created xsi:type="dcterms:W3CDTF">2021-02-28T07:59:58Z</dcterms:created>
  <dcterms:modified xsi:type="dcterms:W3CDTF">2021-07-05T11:31:21Z</dcterms:modified>
</cp:coreProperties>
</file>