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FO Kaliakair\Desktop\"/>
    </mc:Choice>
  </mc:AlternateContent>
  <bookViews>
    <workbookView xWindow="240" yWindow="30" windowWidth="20115" windowHeight="8010" tabRatio="598"/>
  </bookViews>
  <sheets>
    <sheet name="Dhaka Division(SO)" sheetId="2" r:id="rId1"/>
  </sheets>
  <definedNames>
    <definedName name="_xlnm.Print_Area" localSheetId="0">'Dhaka Division(SO)'!$A$1:$CP$22</definedName>
  </definedNames>
  <calcPr calcId="162913"/>
</workbook>
</file>

<file path=xl/calcChain.xml><?xml version="1.0" encoding="utf-8"?>
<calcChain xmlns="http://schemas.openxmlformats.org/spreadsheetml/2006/main">
  <c r="CP22" i="2" l="1"/>
  <c r="CI22" i="2"/>
  <c r="CB22" i="2"/>
  <c r="BU22" i="2"/>
  <c r="BN22" i="2"/>
  <c r="BF22" i="2"/>
  <c r="BG22" i="2" s="1"/>
  <c r="AZ22" i="2"/>
  <c r="AR22" i="2"/>
  <c r="AL22" i="2"/>
  <c r="AE22" i="2"/>
  <c r="W22" i="2"/>
  <c r="X22" i="2" s="1"/>
  <c r="Q22" i="2"/>
  <c r="I22" i="2"/>
  <c r="Q9" i="2"/>
  <c r="CP9" i="2" l="1"/>
  <c r="I9" i="2" l="1"/>
  <c r="W9" i="2"/>
  <c r="X9" i="2" s="1"/>
  <c r="AE9" i="2"/>
  <c r="AR9" i="2"/>
  <c r="AZ9" i="2"/>
  <c r="BF9" i="2"/>
  <c r="BG9" i="2" s="1"/>
  <c r="BU9" i="2"/>
  <c r="CB9" i="2"/>
  <c r="CI9" i="2"/>
  <c r="BN9" i="2" l="1"/>
  <c r="AL9" i="2"/>
  <c r="BQ31" i="2" l="1"/>
  <c r="BP32" i="2"/>
  <c r="AH2" i="2" l="1"/>
</calcChain>
</file>

<file path=xl/sharedStrings.xml><?xml version="1.0" encoding="utf-8"?>
<sst xmlns="http://schemas.openxmlformats.org/spreadsheetml/2006/main" count="121" uniqueCount="38">
  <si>
    <t>ক্র. নং</t>
  </si>
  <si>
    <t>জেলা</t>
  </si>
  <si>
    <t>[১.১] প্রদর্শনী মৎস্য খামার স্থাপন (হেক্টর)</t>
  </si>
  <si>
    <t>লক্ষ্যমাত্রা</t>
  </si>
  <si>
    <t>[১.২] মৎস্য আবাসস্থল উন্নয়ন (হেক্টর)</t>
  </si>
  <si>
    <t>গাজীপুর</t>
  </si>
  <si>
    <t>[১.৩] বিল নার্সারি স্থাপন (হেক্টর)</t>
  </si>
  <si>
    <t>[১.৪] উন্মুক্ত জলাশয়ে পোনা মাছ অবমুক্তকরণ (মে. টন)</t>
  </si>
  <si>
    <t>[১.৬] মৎস্য হ্যাচারি নিবন্ধন ও নবায়ন (সংখ্যা)</t>
  </si>
  <si>
    <t>[১.১২] মৎস্য খাদ্য পরীক্ষা (সংখ্যা)</t>
  </si>
  <si>
    <t>[১.১৩] মাছের অভয়াশ্রম স্থাপন ও রক্ষণাবেক্ষণ (সংখ্যা)</t>
  </si>
  <si>
    <t>[১.১৪] মৎস্যসম্পদ উন্নয়নে আইন বাস্তবায়ন (সংখ্যা)</t>
  </si>
  <si>
    <t>(সংখ্যা)</t>
  </si>
  <si>
    <t>[১.৫] মৎস্যচাষি, মৎস্যজীবী ও উদ্যোক্তাকে পরামর্শ প্রদান ও</t>
  </si>
  <si>
    <t>[৩.৩] মৎস্যচাষি, মৎস্যজীবী ও অন্যান্য সুফলভোগীদের প্রশিক্ষণ</t>
  </si>
  <si>
    <t>প্রদান (লক্ষ জন)</t>
  </si>
  <si>
    <t xml:space="preserve">  অর্থবছরঃ ২০২০-২১</t>
  </si>
  <si>
    <t>[১.১৮] বছর ব্যাপী বিশেষ মৎস্য সেবা প্রদান (প্রতি মাসে একটি)</t>
  </si>
  <si>
    <t>সম্পৃক্তকরণ (সংখ্যা)</t>
  </si>
  <si>
    <t>[৩.১] মৎস্য আবাসস্থল উন্নয়ন ও ব্যবস্থাপনায় সুফলভোগী</t>
  </si>
  <si>
    <t>অর্জন (জুলাই-সেপ্টেম্বর)</t>
  </si>
  <si>
    <t>অর্জন (অক্টোবর-ডিসেম্বর)</t>
  </si>
  <si>
    <t xml:space="preserve"> অর্জন (জানুয়ারী-মার্চ)</t>
  </si>
  <si>
    <t>অর্জন  (এপ্রিল-জুন)</t>
  </si>
  <si>
    <t>ক্রমপুঞ্জিত অর্জন</t>
  </si>
  <si>
    <t>ক্রমপুঞ্জিত অর্জন (শতাংশে)</t>
  </si>
  <si>
    <t>[৪.১] রোগ প্রতিরোধ ও নিয়ন্ত্রণে পরিদর্শন ও পরামর্শ প্রদান  (সংখ্যা)</t>
  </si>
  <si>
    <t>বিভাগ মোট=</t>
  </si>
  <si>
    <t xml:space="preserve">  মৎস্য খামার পরিদর্শন (জন)</t>
  </si>
  <si>
    <t>উপজেলা পর্যায়ে বাস্তবায়িত ২০২০-২১ অর্থবছরের এপিএ’র কৌশলগত উদ্দেশ্যের অন্তর্গত কার্যক্রমসমূহ,লক্ষ্যমাত্রা ও অর্জন</t>
  </si>
  <si>
    <t>প্রতিবেদনাধীন ত্রৈমাসঃ জানুয়ারি-মার্চ</t>
  </si>
  <si>
    <t>অর্জন (এপ্রিল-জুন)</t>
  </si>
  <si>
    <t xml:space="preserve">       এপ্রিল- জুন/২০২১ খ্রি.।</t>
  </si>
  <si>
    <t>উপজেলা</t>
  </si>
  <si>
    <t>কালিয়াকৈর</t>
  </si>
  <si>
    <t>উপজেলা মৎস্য কর্মকর্তা(চ.দা.)</t>
  </si>
  <si>
    <t>কালিয়াকৈর,গাজীপুর।</t>
  </si>
  <si>
    <t>মোঃ সলিমুল্লাহ্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</si>
</sst>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5000445]0"/>
    <numFmt numFmtId="168" formatCode="0.000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NikoshBAN"/>
    </font>
    <font>
      <sz val="10"/>
      <name val="NikoshBAN"/>
    </font>
    <font>
      <sz val="10"/>
      <color theme="1"/>
      <name val="NikoshBAN"/>
    </font>
    <font>
      <sz val="10"/>
      <color theme="1"/>
      <name val="Calibri"/>
      <family val="2"/>
      <scheme val="minor"/>
    </font>
    <font>
      <b/>
      <sz val="11"/>
      <name val="NikoshBAN"/>
    </font>
    <font>
      <sz val="11"/>
      <name val="NikoshBAN"/>
    </font>
    <font>
      <sz val="11"/>
      <color theme="1"/>
      <name val="NikoshBAN"/>
    </font>
    <font>
      <b/>
      <sz val="12"/>
      <name val="NikoshBAN"/>
    </font>
    <font>
      <b/>
      <sz val="11"/>
      <color theme="1"/>
      <name val="NikoshBAN"/>
    </font>
    <font>
      <b/>
      <sz val="14"/>
      <name val="NikoshBAN"/>
    </font>
    <font>
      <sz val="14"/>
      <name val="NikoshBAN"/>
    </font>
    <font>
      <sz val="14"/>
      <color theme="1"/>
      <name val="NikoshBAN"/>
    </font>
    <font>
      <sz val="12"/>
      <name val="NikoshBAN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Border="1"/>
    <xf numFmtId="0" fontId="1" fillId="0" borderId="0" xfId="0" applyFont="1" applyBorder="1"/>
    <xf numFmtId="0" fontId="2" fillId="0" borderId="0" xfId="0" applyFont="1" applyBorder="1"/>
    <xf numFmtId="0" fontId="2" fillId="0" borderId="1" xfId="0" applyFont="1" applyBorder="1"/>
    <xf numFmtId="0" fontId="3" fillId="0" borderId="0" xfId="0" applyFont="1" applyBorder="1"/>
    <xf numFmtId="0" fontId="4" fillId="0" borderId="0" xfId="0" applyFont="1" applyBorder="1"/>
    <xf numFmtId="0" fontId="4" fillId="0" borderId="0" xfId="0" applyFont="1"/>
    <xf numFmtId="164" fontId="4" fillId="0" borderId="0" xfId="0" applyNumberFormat="1" applyFont="1"/>
    <xf numFmtId="0" fontId="6" fillId="0" borderId="6" xfId="0" applyFont="1" applyBorder="1"/>
    <xf numFmtId="0" fontId="6" fillId="0" borderId="0" xfId="0" applyFont="1" applyBorder="1"/>
    <xf numFmtId="0" fontId="6" fillId="5" borderId="10" xfId="0" applyFont="1" applyFill="1" applyBorder="1" applyAlignment="1">
      <alignment horizontal="center" vertical="top"/>
    </xf>
    <xf numFmtId="0" fontId="6" fillId="5" borderId="12" xfId="0" applyFont="1" applyFill="1" applyBorder="1" applyAlignment="1">
      <alignment horizontal="center" vertical="top"/>
    </xf>
    <xf numFmtId="0" fontId="7" fillId="5" borderId="12" xfId="0" applyFont="1" applyFill="1" applyBorder="1" applyAlignment="1">
      <alignment horizontal="center" vertical="top"/>
    </xf>
    <xf numFmtId="0" fontId="7" fillId="5" borderId="2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left" vertical="top" indent="1"/>
    </xf>
    <xf numFmtId="0" fontId="5" fillId="3" borderId="5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left" vertical="top"/>
    </xf>
    <xf numFmtId="0" fontId="0" fillId="3" borderId="5" xfId="0" applyFont="1" applyFill="1" applyBorder="1"/>
    <xf numFmtId="0" fontId="5" fillId="3" borderId="5" xfId="0" applyFont="1" applyFill="1" applyBorder="1" applyAlignment="1">
      <alignment horizontal="left" vertical="top" wrapText="1"/>
    </xf>
    <xf numFmtId="0" fontId="7" fillId="3" borderId="6" xfId="0" applyFont="1" applyFill="1" applyBorder="1" applyAlignment="1">
      <alignment horizontal="justify"/>
    </xf>
    <xf numFmtId="0" fontId="5" fillId="3" borderId="5" xfId="0" applyFont="1" applyFill="1" applyBorder="1" applyAlignment="1">
      <alignment horizontal="left" vertical="top"/>
    </xf>
    <xf numFmtId="0" fontId="5" fillId="3" borderId="5" xfId="0" applyFont="1" applyFill="1" applyBorder="1" applyAlignment="1">
      <alignment horizontal="left" vertical="top" indent="2"/>
    </xf>
    <xf numFmtId="0" fontId="5" fillId="3" borderId="5" xfId="0" applyFont="1" applyFill="1" applyBorder="1" applyAlignment="1">
      <alignment horizontal="left" vertical="top" wrapText="1" indent="1"/>
    </xf>
    <xf numFmtId="0" fontId="5" fillId="3" borderId="5" xfId="0" applyFont="1" applyFill="1" applyBorder="1" applyAlignment="1">
      <alignment horizontal="center" vertical="top" wrapText="1"/>
    </xf>
    <xf numFmtId="0" fontId="9" fillId="3" borderId="5" xfId="0" applyFont="1" applyFill="1" applyBorder="1"/>
    <xf numFmtId="0" fontId="5" fillId="3" borderId="5" xfId="0" applyFont="1" applyFill="1" applyBorder="1" applyAlignment="1">
      <alignment horizontal="left" vertical="top" wrapText="1" indent="4"/>
    </xf>
    <xf numFmtId="0" fontId="5" fillId="3" borderId="5" xfId="0" applyFont="1" applyFill="1" applyBorder="1" applyAlignment="1">
      <alignment horizontal="left" vertical="top" wrapText="1" indent="7"/>
    </xf>
    <xf numFmtId="0" fontId="5" fillId="3" borderId="5" xfId="0" applyFont="1" applyFill="1" applyBorder="1" applyAlignment="1">
      <alignment horizontal="left" vertical="top" wrapText="1" indent="2"/>
    </xf>
    <xf numFmtId="0" fontId="7" fillId="3" borderId="5" xfId="0" applyFont="1" applyFill="1" applyBorder="1" applyAlignment="1">
      <alignment wrapText="1"/>
    </xf>
    <xf numFmtId="0" fontId="5" fillId="3" borderId="6" xfId="0" applyFont="1" applyFill="1" applyBorder="1" applyAlignment="1">
      <alignment horizontal="left" vertical="top" indent="1"/>
    </xf>
    <xf numFmtId="0" fontId="6" fillId="3" borderId="7" xfId="0" applyFont="1" applyFill="1" applyBorder="1"/>
    <xf numFmtId="0" fontId="6" fillId="3" borderId="8" xfId="0" applyFont="1" applyFill="1" applyBorder="1"/>
    <xf numFmtId="0" fontId="5" fillId="3" borderId="8" xfId="0" applyFont="1" applyFill="1" applyBorder="1" applyAlignment="1">
      <alignment horizontal="center" vertical="top"/>
    </xf>
    <xf numFmtId="0" fontId="5" fillId="3" borderId="7" xfId="0" applyFont="1" applyFill="1" applyBorder="1" applyAlignment="1">
      <alignment horizontal="center" vertical="top"/>
    </xf>
    <xf numFmtId="0" fontId="0" fillId="3" borderId="8" xfId="0" applyFont="1" applyFill="1" applyBorder="1"/>
    <xf numFmtId="0" fontId="5" fillId="3" borderId="8" xfId="0" applyFont="1" applyFill="1" applyBorder="1" applyAlignment="1">
      <alignment horizontal="left" vertical="top" wrapText="1" indent="1"/>
    </xf>
    <xf numFmtId="0" fontId="5" fillId="3" borderId="9" xfId="0" applyFont="1" applyFill="1" applyBorder="1" applyAlignment="1">
      <alignment horizontal="left" vertical="top" indent="1"/>
    </xf>
    <xf numFmtId="0" fontId="5" fillId="3" borderId="7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left" vertical="top" indent="1"/>
    </xf>
    <xf numFmtId="0" fontId="5" fillId="3" borderId="8" xfId="0" applyFont="1" applyFill="1" applyBorder="1" applyAlignment="1">
      <alignment horizontal="left" vertical="top" indent="1"/>
    </xf>
    <xf numFmtId="0" fontId="5" fillId="3" borderId="7" xfId="0" applyFont="1" applyFill="1" applyBorder="1" applyAlignment="1">
      <alignment horizontal="left" vertical="top"/>
    </xf>
    <xf numFmtId="0" fontId="5" fillId="3" borderId="8" xfId="0" applyFont="1" applyFill="1" applyBorder="1" applyAlignment="1">
      <alignment horizontal="left" vertical="top"/>
    </xf>
    <xf numFmtId="0" fontId="5" fillId="3" borderId="8" xfId="0" applyFont="1" applyFill="1" applyBorder="1" applyAlignment="1">
      <alignment horizontal="left" vertical="top" indent="5"/>
    </xf>
    <xf numFmtId="0" fontId="0" fillId="3" borderId="7" xfId="0" applyFont="1" applyFill="1" applyBorder="1"/>
    <xf numFmtId="0" fontId="0" fillId="3" borderId="9" xfId="0" applyFont="1" applyFill="1" applyBorder="1"/>
    <xf numFmtId="0" fontId="5" fillId="2" borderId="2" xfId="0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/>
    </xf>
    <xf numFmtId="2" fontId="6" fillId="0" borderId="13" xfId="0" applyNumberFormat="1" applyFont="1" applyFill="1" applyBorder="1" applyAlignment="1">
      <alignment horizontal="center" vertical="top"/>
    </xf>
    <xf numFmtId="2" fontId="6" fillId="0" borderId="1" xfId="0" applyNumberFormat="1" applyFont="1" applyFill="1" applyBorder="1" applyAlignment="1">
      <alignment horizontal="center" vertical="top"/>
    </xf>
    <xf numFmtId="2" fontId="7" fillId="0" borderId="1" xfId="0" applyNumberFormat="1" applyFont="1" applyFill="1" applyBorder="1" applyAlignment="1">
      <alignment horizontal="center" vertical="top"/>
    </xf>
    <xf numFmtId="2" fontId="7" fillId="6" borderId="1" xfId="0" applyNumberFormat="1" applyFont="1" applyFill="1" applyBorder="1" applyAlignment="1">
      <alignment horizontal="center" vertical="top"/>
    </xf>
    <xf numFmtId="164" fontId="6" fillId="0" borderId="3" xfId="0" applyNumberFormat="1" applyFont="1" applyBorder="1" applyAlignment="1">
      <alignment horizontal="center"/>
    </xf>
    <xf numFmtId="164" fontId="5" fillId="4" borderId="10" xfId="0" applyNumberFormat="1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8" fillId="0" borderId="0" xfId="0" applyFont="1" applyBorder="1"/>
    <xf numFmtId="0" fontId="13" fillId="0" borderId="0" xfId="0" applyFont="1" applyBorder="1"/>
    <xf numFmtId="0" fontId="8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/>
    </xf>
    <xf numFmtId="0" fontId="14" fillId="0" borderId="0" xfId="0" applyFont="1" applyAlignment="1">
      <alignment horizontal="left" vertical="top"/>
    </xf>
    <xf numFmtId="0" fontId="13" fillId="0" borderId="0" xfId="0" applyFont="1" applyBorder="1" applyAlignment="1"/>
    <xf numFmtId="0" fontId="5" fillId="3" borderId="4" xfId="0" applyFont="1" applyFill="1" applyBorder="1" applyAlignment="1">
      <alignment horizontal="center" vertical="top"/>
    </xf>
    <xf numFmtId="0" fontId="6" fillId="3" borderId="5" xfId="0" applyFont="1" applyFill="1" applyBorder="1" applyAlignment="1">
      <alignment horizontal="left" indent="2"/>
    </xf>
    <xf numFmtId="168" fontId="6" fillId="0" borderId="1" xfId="0" applyNumberFormat="1" applyFont="1" applyFill="1" applyBorder="1" applyAlignment="1">
      <alignment horizontal="center" vertical="top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297656</xdr:colOff>
      <xdr:row>22</xdr:row>
      <xdr:rowOff>136072</xdr:rowOff>
    </xdr:from>
    <xdr:to>
      <xdr:col>9</xdr:col>
      <xdr:colOff>76540</xdr:colOff>
      <xdr:row>23</xdr:row>
      <xdr:rowOff>161585</xdr:rowOff>
    </xdr:to>
    <xdr:pic>
      <xdr:nvPicPr>
        <xdr:cNvPr id="2" name="Picture 1" descr="Signature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4844" y="5332300"/>
          <a:ext cx="901473" cy="21261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32"/>
  <sheetViews>
    <sheetView tabSelected="1" zoomScale="112" zoomScaleNormal="112" workbookViewId="0">
      <pane xSplit="10" ySplit="9" topLeftCell="K22" activePane="bottomRight" state="frozen"/>
      <selection pane="topRight" activeCell="K1" sqref="K1"/>
      <selection pane="bottomLeft" activeCell="A10" sqref="A10"/>
      <selection pane="bottomRight" activeCell="D27" sqref="D27"/>
    </sheetView>
  </sheetViews>
  <sheetFormatPr defaultRowHeight="15" x14ac:dyDescent="0.25"/>
  <cols>
    <col min="1" max="1" width="5.28515625" customWidth="1"/>
    <col min="2" max="2" width="10.5703125" customWidth="1"/>
    <col min="3" max="3" width="10.7109375" customWidth="1"/>
    <col min="4" max="4" width="8.140625" customWidth="1"/>
    <col min="5" max="5" width="9.85546875" customWidth="1"/>
    <col min="6" max="6" width="8.7109375" customWidth="1"/>
    <col min="7" max="7" width="9.28515625" bestFit="1" customWidth="1"/>
    <col min="8" max="8" width="8.85546875" customWidth="1"/>
    <col min="9" max="9" width="8" customWidth="1"/>
    <col min="10" max="10" width="9.28515625" customWidth="1"/>
    <col min="11" max="11" width="10" customWidth="1"/>
    <col min="12" max="12" width="9.28515625" bestFit="1" customWidth="1"/>
    <col min="13" max="13" width="10.5703125" customWidth="1"/>
    <col min="14" max="14" width="9.28515625" bestFit="1" customWidth="1"/>
    <col min="15" max="15" width="11.85546875" customWidth="1"/>
    <col min="16" max="16" width="9.5703125" customWidth="1"/>
    <col min="17" max="17" width="9.28515625" bestFit="1" customWidth="1"/>
    <col min="18" max="18" width="10.42578125" customWidth="1"/>
    <col min="19" max="19" width="9.28515625" bestFit="1" customWidth="1"/>
    <col min="20" max="20" width="11.42578125" customWidth="1"/>
    <col min="21" max="21" width="10.140625" customWidth="1"/>
    <col min="22" max="25" width="9.28515625" bestFit="1" customWidth="1"/>
    <col min="26" max="26" width="9.5703125" bestFit="1" customWidth="1"/>
    <col min="27" max="29" width="9.28515625" bestFit="1" customWidth="1"/>
    <col min="30" max="30" width="10.7109375" bestFit="1" customWidth="1"/>
    <col min="31" max="31" width="9.28515625" bestFit="1" customWidth="1"/>
    <col min="32" max="32" width="11" bestFit="1" customWidth="1"/>
    <col min="33" max="33" width="10.28515625" bestFit="1" customWidth="1"/>
    <col min="34" max="34" width="10" bestFit="1" customWidth="1"/>
    <col min="35" max="35" width="10.28515625" bestFit="1" customWidth="1"/>
    <col min="36" max="36" width="9.28515625" bestFit="1" customWidth="1"/>
    <col min="37" max="37" width="10.7109375" bestFit="1" customWidth="1"/>
    <col min="38" max="44" width="9.28515625" bestFit="1" customWidth="1"/>
    <col min="45" max="45" width="10.140625" customWidth="1"/>
    <col min="46" max="80" width="9.28515625" bestFit="1" customWidth="1"/>
    <col min="81" max="81" width="9.85546875" bestFit="1" customWidth="1"/>
    <col min="82" max="85" width="9.28515625" bestFit="1" customWidth="1"/>
    <col min="86" max="86" width="9.85546875" customWidth="1"/>
    <col min="87" max="90" width="9.28515625" bestFit="1" customWidth="1"/>
    <col min="91" max="91" width="9.28515625" customWidth="1"/>
    <col min="92" max="93" width="9.28515625" bestFit="1" customWidth="1"/>
    <col min="94" max="94" width="10.140625" customWidth="1"/>
  </cols>
  <sheetData>
    <row r="1" spans="1:96" ht="16.5" x14ac:dyDescent="0.3">
      <c r="K1" s="1"/>
      <c r="L1" s="1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</row>
    <row r="2" spans="1:96" ht="19.5" x14ac:dyDescent="0.3">
      <c r="A2" s="61" t="s">
        <v>29</v>
      </c>
      <c r="B2" s="62"/>
      <c r="C2" s="63"/>
      <c r="D2" s="63"/>
      <c r="E2" s="63"/>
      <c r="F2" s="63"/>
      <c r="G2" s="63"/>
      <c r="H2" s="64"/>
      <c r="I2" s="65"/>
      <c r="J2" s="65"/>
      <c r="K2" s="10"/>
      <c r="L2" s="10"/>
      <c r="M2" s="9"/>
      <c r="N2" s="4"/>
      <c r="O2" s="4"/>
      <c r="P2" s="5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>
        <v>11730</v>
      </c>
      <c r="AG2" s="3">
        <v>10758</v>
      </c>
      <c r="AH2" s="3">
        <f>AF2-AG2</f>
        <v>972</v>
      </c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</row>
    <row r="3" spans="1:96" ht="16.5" x14ac:dyDescent="0.3">
      <c r="A3" s="58" t="s">
        <v>16</v>
      </c>
      <c r="B3" s="58"/>
      <c r="C3" s="59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</row>
    <row r="4" spans="1:96" ht="16.5" x14ac:dyDescent="0.3">
      <c r="A4" s="60" t="s">
        <v>30</v>
      </c>
      <c r="B4" s="60"/>
      <c r="C4" s="66" t="s">
        <v>32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</row>
    <row r="5" spans="1:96" ht="15.75" x14ac:dyDescent="0.3">
      <c r="A5" s="67"/>
      <c r="B5" s="16"/>
      <c r="C5" s="16"/>
      <c r="D5" s="17" t="s">
        <v>2</v>
      </c>
      <c r="E5" s="21"/>
      <c r="F5" s="21"/>
      <c r="G5" s="68"/>
      <c r="H5" s="15"/>
      <c r="I5" s="15"/>
      <c r="J5" s="16"/>
      <c r="K5" s="17" t="s">
        <v>4</v>
      </c>
      <c r="L5" s="15"/>
      <c r="M5" s="15"/>
      <c r="N5" s="16"/>
      <c r="O5" s="18"/>
      <c r="P5" s="19"/>
      <c r="Q5" s="20"/>
      <c r="R5" s="21" t="s">
        <v>6</v>
      </c>
      <c r="S5" s="15"/>
      <c r="T5" s="15"/>
      <c r="U5" s="22"/>
      <c r="V5" s="22"/>
      <c r="W5" s="18"/>
      <c r="X5" s="18"/>
      <c r="Y5" s="17" t="s">
        <v>7</v>
      </c>
      <c r="Z5" s="19"/>
      <c r="AA5" s="19"/>
      <c r="AB5" s="19"/>
      <c r="AC5" s="19"/>
      <c r="AD5" s="18"/>
      <c r="AE5" s="18"/>
      <c r="AF5" s="17" t="s">
        <v>13</v>
      </c>
      <c r="AG5" s="23"/>
      <c r="AH5" s="23"/>
      <c r="AI5" s="24"/>
      <c r="AJ5" s="23"/>
      <c r="AK5" s="25"/>
      <c r="AL5" s="18"/>
      <c r="AM5" s="17" t="s">
        <v>8</v>
      </c>
      <c r="AN5" s="21"/>
      <c r="AO5" s="21"/>
      <c r="AP5" s="21"/>
      <c r="AQ5" s="21"/>
      <c r="AR5" s="21"/>
      <c r="AS5" s="15"/>
      <c r="AT5" s="17" t="s">
        <v>9</v>
      </c>
      <c r="AU5" s="15"/>
      <c r="AV5" s="15"/>
      <c r="AW5" s="15"/>
      <c r="AX5" s="15"/>
      <c r="AY5" s="15"/>
      <c r="AZ5" s="22"/>
      <c r="BA5" s="17" t="s">
        <v>10</v>
      </c>
      <c r="BB5" s="15"/>
      <c r="BC5" s="23"/>
      <c r="BD5" s="26"/>
      <c r="BE5" s="27"/>
      <c r="BF5" s="18"/>
      <c r="BG5" s="18"/>
      <c r="BH5" s="17" t="s">
        <v>11</v>
      </c>
      <c r="BI5" s="15"/>
      <c r="BJ5" s="15"/>
      <c r="BK5" s="22"/>
      <c r="BL5" s="15"/>
      <c r="BM5" s="18"/>
      <c r="BN5" s="18"/>
      <c r="BO5" s="17" t="s">
        <v>17</v>
      </c>
      <c r="BP5" s="15"/>
      <c r="BQ5" s="15"/>
      <c r="BR5" s="22"/>
      <c r="BS5" s="15"/>
      <c r="BT5" s="18"/>
      <c r="BU5" s="18"/>
      <c r="BV5" s="17" t="s">
        <v>19</v>
      </c>
      <c r="BW5" s="15"/>
      <c r="BX5" s="15"/>
      <c r="BY5" s="28"/>
      <c r="BZ5" s="15"/>
      <c r="CA5" s="18"/>
      <c r="CB5" s="18"/>
      <c r="CC5" s="17" t="s">
        <v>14</v>
      </c>
      <c r="CD5" s="19"/>
      <c r="CE5" s="19"/>
      <c r="CF5" s="24"/>
      <c r="CG5" s="15"/>
      <c r="CH5" s="21"/>
      <c r="CI5" s="15"/>
      <c r="CJ5" s="17" t="s">
        <v>26</v>
      </c>
      <c r="CK5" s="19"/>
      <c r="CL5" s="19"/>
      <c r="CM5" s="19"/>
      <c r="CN5" s="19"/>
      <c r="CO5" s="29"/>
      <c r="CP5" s="30"/>
      <c r="CQ5" s="1"/>
      <c r="CR5" s="1"/>
    </row>
    <row r="6" spans="1:96" ht="18" customHeight="1" x14ac:dyDescent="0.3">
      <c r="A6" s="31"/>
      <c r="B6" s="32"/>
      <c r="C6" s="33"/>
      <c r="D6" s="34"/>
      <c r="E6" s="33"/>
      <c r="F6" s="33"/>
      <c r="G6" s="33"/>
      <c r="H6" s="33"/>
      <c r="I6" s="33"/>
      <c r="J6" s="33"/>
      <c r="K6" s="34"/>
      <c r="L6" s="33"/>
      <c r="M6" s="33"/>
      <c r="N6" s="33"/>
      <c r="O6" s="35"/>
      <c r="P6" s="36"/>
      <c r="Q6" s="37"/>
      <c r="R6" s="33"/>
      <c r="S6" s="33"/>
      <c r="T6" s="33"/>
      <c r="U6" s="33"/>
      <c r="V6" s="33"/>
      <c r="W6" s="35"/>
      <c r="X6" s="35"/>
      <c r="Y6" s="38"/>
      <c r="Z6" s="39"/>
      <c r="AA6" s="39"/>
      <c r="AB6" s="36"/>
      <c r="AC6" s="36"/>
      <c r="AD6" s="33"/>
      <c r="AE6" s="33"/>
      <c r="AF6" s="40" t="s">
        <v>28</v>
      </c>
      <c r="AG6" s="36"/>
      <c r="AH6" s="36"/>
      <c r="AI6" s="39"/>
      <c r="AJ6" s="33"/>
      <c r="AK6" s="35"/>
      <c r="AL6" s="35"/>
      <c r="AM6" s="34"/>
      <c r="AN6" s="33"/>
      <c r="AO6" s="33"/>
      <c r="AP6" s="33"/>
      <c r="AQ6" s="33"/>
      <c r="AR6" s="33"/>
      <c r="AS6" s="33"/>
      <c r="AT6" s="34"/>
      <c r="AU6" s="33"/>
      <c r="AV6" s="41"/>
      <c r="AW6" s="41"/>
      <c r="AX6" s="41"/>
      <c r="AY6" s="41"/>
      <c r="AZ6" s="33"/>
      <c r="BA6" s="34"/>
      <c r="BB6" s="33"/>
      <c r="BC6" s="33"/>
      <c r="BD6" s="33"/>
      <c r="BE6" s="33"/>
      <c r="BF6" s="35"/>
      <c r="BG6" s="35"/>
      <c r="BH6" s="34"/>
      <c r="BI6" s="33"/>
      <c r="BJ6" s="33"/>
      <c r="BK6" s="33"/>
      <c r="BL6" s="41"/>
      <c r="BM6" s="35"/>
      <c r="BN6" s="35"/>
      <c r="BO6" s="40" t="s">
        <v>12</v>
      </c>
      <c r="BP6" s="41"/>
      <c r="BQ6" s="41"/>
      <c r="BR6" s="33"/>
      <c r="BS6" s="41"/>
      <c r="BT6" s="35"/>
      <c r="BU6" s="35"/>
      <c r="BV6" s="40" t="s">
        <v>18</v>
      </c>
      <c r="BW6" s="41"/>
      <c r="BX6" s="41"/>
      <c r="BY6" s="39"/>
      <c r="BZ6" s="33"/>
      <c r="CA6" s="33"/>
      <c r="CB6" s="35"/>
      <c r="CC6" s="42" t="s">
        <v>15</v>
      </c>
      <c r="CD6" s="43"/>
      <c r="CE6" s="44"/>
      <c r="CF6" s="43"/>
      <c r="CG6" s="41"/>
      <c r="CH6" s="41"/>
      <c r="CI6" s="41"/>
      <c r="CJ6" s="45"/>
      <c r="CK6" s="35"/>
      <c r="CL6" s="35"/>
      <c r="CM6" s="35"/>
      <c r="CN6" s="35"/>
      <c r="CO6" s="35"/>
      <c r="CP6" s="46"/>
      <c r="CQ6" s="1"/>
      <c r="CR6" s="1"/>
    </row>
    <row r="7" spans="1:96" ht="63" x14ac:dyDescent="0.25">
      <c r="A7" s="47" t="s">
        <v>0</v>
      </c>
      <c r="B7" s="47" t="s">
        <v>33</v>
      </c>
      <c r="C7" s="47" t="s">
        <v>1</v>
      </c>
      <c r="D7" s="47" t="s">
        <v>3</v>
      </c>
      <c r="E7" s="47" t="s">
        <v>20</v>
      </c>
      <c r="F7" s="47" t="s">
        <v>21</v>
      </c>
      <c r="G7" s="47" t="s">
        <v>22</v>
      </c>
      <c r="H7" s="47" t="s">
        <v>23</v>
      </c>
      <c r="I7" s="47" t="s">
        <v>24</v>
      </c>
      <c r="J7" s="47" t="s">
        <v>25</v>
      </c>
      <c r="K7" s="47" t="s">
        <v>3</v>
      </c>
      <c r="L7" s="47" t="s">
        <v>20</v>
      </c>
      <c r="M7" s="47" t="s">
        <v>21</v>
      </c>
      <c r="N7" s="47" t="s">
        <v>22</v>
      </c>
      <c r="O7" s="47" t="s">
        <v>31</v>
      </c>
      <c r="P7" s="47" t="s">
        <v>24</v>
      </c>
      <c r="Q7" s="47" t="s">
        <v>25</v>
      </c>
      <c r="R7" s="47" t="s">
        <v>3</v>
      </c>
      <c r="S7" s="47" t="s">
        <v>20</v>
      </c>
      <c r="T7" s="47" t="s">
        <v>21</v>
      </c>
      <c r="U7" s="47" t="s">
        <v>22</v>
      </c>
      <c r="V7" s="47" t="s">
        <v>23</v>
      </c>
      <c r="W7" s="47" t="s">
        <v>24</v>
      </c>
      <c r="X7" s="47" t="s">
        <v>25</v>
      </c>
      <c r="Y7" s="47" t="s">
        <v>3</v>
      </c>
      <c r="Z7" s="47" t="s">
        <v>20</v>
      </c>
      <c r="AA7" s="47" t="s">
        <v>21</v>
      </c>
      <c r="AB7" s="47" t="s">
        <v>22</v>
      </c>
      <c r="AC7" s="47" t="s">
        <v>23</v>
      </c>
      <c r="AD7" s="47" t="s">
        <v>24</v>
      </c>
      <c r="AE7" s="47" t="s">
        <v>25</v>
      </c>
      <c r="AF7" s="47" t="s">
        <v>3</v>
      </c>
      <c r="AG7" s="47" t="s">
        <v>20</v>
      </c>
      <c r="AH7" s="47" t="s">
        <v>21</v>
      </c>
      <c r="AI7" s="47" t="s">
        <v>22</v>
      </c>
      <c r="AJ7" s="47" t="s">
        <v>23</v>
      </c>
      <c r="AK7" s="47" t="s">
        <v>24</v>
      </c>
      <c r="AL7" s="47" t="s">
        <v>25</v>
      </c>
      <c r="AM7" s="47" t="s">
        <v>3</v>
      </c>
      <c r="AN7" s="47" t="s">
        <v>20</v>
      </c>
      <c r="AO7" s="47" t="s">
        <v>21</v>
      </c>
      <c r="AP7" s="47" t="s">
        <v>22</v>
      </c>
      <c r="AQ7" s="47" t="s">
        <v>23</v>
      </c>
      <c r="AR7" s="47" t="s">
        <v>24</v>
      </c>
      <c r="AS7" s="47" t="s">
        <v>25</v>
      </c>
      <c r="AT7" s="47" t="s">
        <v>3</v>
      </c>
      <c r="AU7" s="47" t="s">
        <v>20</v>
      </c>
      <c r="AV7" s="47" t="s">
        <v>21</v>
      </c>
      <c r="AW7" s="47" t="s">
        <v>22</v>
      </c>
      <c r="AX7" s="47" t="s">
        <v>23</v>
      </c>
      <c r="AY7" s="47" t="s">
        <v>24</v>
      </c>
      <c r="AZ7" s="47" t="s">
        <v>25</v>
      </c>
      <c r="BA7" s="47" t="s">
        <v>3</v>
      </c>
      <c r="BB7" s="47" t="s">
        <v>20</v>
      </c>
      <c r="BC7" s="47" t="s">
        <v>21</v>
      </c>
      <c r="BD7" s="47" t="s">
        <v>22</v>
      </c>
      <c r="BE7" s="47" t="s">
        <v>23</v>
      </c>
      <c r="BF7" s="47" t="s">
        <v>24</v>
      </c>
      <c r="BG7" s="47" t="s">
        <v>25</v>
      </c>
      <c r="BH7" s="47" t="s">
        <v>3</v>
      </c>
      <c r="BI7" s="47" t="s">
        <v>20</v>
      </c>
      <c r="BJ7" s="47" t="s">
        <v>21</v>
      </c>
      <c r="BK7" s="47" t="s">
        <v>22</v>
      </c>
      <c r="BL7" s="47" t="s">
        <v>23</v>
      </c>
      <c r="BM7" s="47" t="s">
        <v>24</v>
      </c>
      <c r="BN7" s="47" t="s">
        <v>25</v>
      </c>
      <c r="BO7" s="47" t="s">
        <v>3</v>
      </c>
      <c r="BP7" s="47" t="s">
        <v>20</v>
      </c>
      <c r="BQ7" s="47" t="s">
        <v>21</v>
      </c>
      <c r="BR7" s="47" t="s">
        <v>22</v>
      </c>
      <c r="BS7" s="47" t="s">
        <v>23</v>
      </c>
      <c r="BT7" s="47" t="s">
        <v>24</v>
      </c>
      <c r="BU7" s="47" t="s">
        <v>25</v>
      </c>
      <c r="BV7" s="47" t="s">
        <v>3</v>
      </c>
      <c r="BW7" s="47" t="s">
        <v>20</v>
      </c>
      <c r="BX7" s="47" t="s">
        <v>21</v>
      </c>
      <c r="BY7" s="47" t="s">
        <v>22</v>
      </c>
      <c r="BZ7" s="47" t="s">
        <v>23</v>
      </c>
      <c r="CA7" s="47" t="s">
        <v>24</v>
      </c>
      <c r="CB7" s="47" t="s">
        <v>25</v>
      </c>
      <c r="CC7" s="47" t="s">
        <v>3</v>
      </c>
      <c r="CD7" s="47" t="s">
        <v>20</v>
      </c>
      <c r="CE7" s="47" t="s">
        <v>21</v>
      </c>
      <c r="CF7" s="47" t="s">
        <v>22</v>
      </c>
      <c r="CG7" s="47" t="s">
        <v>23</v>
      </c>
      <c r="CH7" s="47" t="s">
        <v>24</v>
      </c>
      <c r="CI7" s="47" t="s">
        <v>25</v>
      </c>
      <c r="CJ7" s="47" t="s">
        <v>3</v>
      </c>
      <c r="CK7" s="47" t="s">
        <v>20</v>
      </c>
      <c r="CL7" s="47" t="s">
        <v>21</v>
      </c>
      <c r="CM7" s="47" t="s">
        <v>22</v>
      </c>
      <c r="CN7" s="47" t="s">
        <v>23</v>
      </c>
      <c r="CO7" s="47" t="s">
        <v>24</v>
      </c>
      <c r="CP7" s="47" t="s">
        <v>25</v>
      </c>
      <c r="CQ7" s="1"/>
      <c r="CR7" s="1"/>
    </row>
    <row r="8" spans="1:96" ht="15.75" x14ac:dyDescent="0.25">
      <c r="A8" s="48">
        <v>1</v>
      </c>
      <c r="B8" s="48">
        <v>2</v>
      </c>
      <c r="C8" s="48">
        <v>3</v>
      </c>
      <c r="D8" s="48">
        <v>4</v>
      </c>
      <c r="E8" s="48">
        <v>5</v>
      </c>
      <c r="F8" s="48">
        <v>6</v>
      </c>
      <c r="G8" s="48">
        <v>7</v>
      </c>
      <c r="H8" s="48">
        <v>8</v>
      </c>
      <c r="I8" s="48">
        <v>9</v>
      </c>
      <c r="J8" s="48">
        <v>10</v>
      </c>
      <c r="K8" s="48">
        <v>11</v>
      </c>
      <c r="L8" s="48">
        <v>12</v>
      </c>
      <c r="M8" s="48">
        <v>13</v>
      </c>
      <c r="N8" s="48">
        <v>14</v>
      </c>
      <c r="O8" s="48">
        <v>15</v>
      </c>
      <c r="P8" s="48">
        <v>16</v>
      </c>
      <c r="Q8" s="48">
        <v>17</v>
      </c>
      <c r="R8" s="48">
        <v>18</v>
      </c>
      <c r="S8" s="48">
        <v>19</v>
      </c>
      <c r="T8" s="48">
        <v>20</v>
      </c>
      <c r="U8" s="48">
        <v>21</v>
      </c>
      <c r="V8" s="48">
        <v>22</v>
      </c>
      <c r="W8" s="48">
        <v>23</v>
      </c>
      <c r="X8" s="48">
        <v>24</v>
      </c>
      <c r="Y8" s="48">
        <v>25</v>
      </c>
      <c r="Z8" s="48">
        <v>26</v>
      </c>
      <c r="AA8" s="48">
        <v>27</v>
      </c>
      <c r="AB8" s="48">
        <v>28</v>
      </c>
      <c r="AC8" s="48">
        <v>29</v>
      </c>
      <c r="AD8" s="48">
        <v>30</v>
      </c>
      <c r="AE8" s="48">
        <v>31</v>
      </c>
      <c r="AF8" s="48">
        <v>32</v>
      </c>
      <c r="AG8" s="48">
        <v>33</v>
      </c>
      <c r="AH8" s="48">
        <v>34</v>
      </c>
      <c r="AI8" s="48">
        <v>35</v>
      </c>
      <c r="AJ8" s="48">
        <v>36</v>
      </c>
      <c r="AK8" s="48">
        <v>37</v>
      </c>
      <c r="AL8" s="48">
        <v>38</v>
      </c>
      <c r="AM8" s="48">
        <v>39</v>
      </c>
      <c r="AN8" s="48">
        <v>40</v>
      </c>
      <c r="AO8" s="48">
        <v>41</v>
      </c>
      <c r="AP8" s="48">
        <v>42</v>
      </c>
      <c r="AQ8" s="48">
        <v>43</v>
      </c>
      <c r="AR8" s="48">
        <v>44</v>
      </c>
      <c r="AS8" s="48">
        <v>45</v>
      </c>
      <c r="AT8" s="48">
        <v>46</v>
      </c>
      <c r="AU8" s="48">
        <v>47</v>
      </c>
      <c r="AV8" s="48">
        <v>48</v>
      </c>
      <c r="AW8" s="48">
        <v>49</v>
      </c>
      <c r="AX8" s="48">
        <v>50</v>
      </c>
      <c r="AY8" s="48">
        <v>51</v>
      </c>
      <c r="AZ8" s="48">
        <v>52</v>
      </c>
      <c r="BA8" s="48">
        <v>53</v>
      </c>
      <c r="BB8" s="48">
        <v>54</v>
      </c>
      <c r="BC8" s="48">
        <v>55</v>
      </c>
      <c r="BD8" s="48">
        <v>56</v>
      </c>
      <c r="BE8" s="48">
        <v>57</v>
      </c>
      <c r="BF8" s="48">
        <v>58</v>
      </c>
      <c r="BG8" s="48">
        <v>59</v>
      </c>
      <c r="BH8" s="48">
        <v>60</v>
      </c>
      <c r="BI8" s="48">
        <v>61</v>
      </c>
      <c r="BJ8" s="48">
        <v>62</v>
      </c>
      <c r="BK8" s="48">
        <v>63</v>
      </c>
      <c r="BL8" s="48">
        <v>64</v>
      </c>
      <c r="BM8" s="48">
        <v>65</v>
      </c>
      <c r="BN8" s="48">
        <v>66</v>
      </c>
      <c r="BO8" s="48">
        <v>67</v>
      </c>
      <c r="BP8" s="48">
        <v>68</v>
      </c>
      <c r="BQ8" s="48">
        <v>69</v>
      </c>
      <c r="BR8" s="48">
        <v>70</v>
      </c>
      <c r="BS8" s="48">
        <v>71</v>
      </c>
      <c r="BT8" s="48">
        <v>72</v>
      </c>
      <c r="BU8" s="48">
        <v>73</v>
      </c>
      <c r="BV8" s="48">
        <v>74</v>
      </c>
      <c r="BW8" s="48">
        <v>75</v>
      </c>
      <c r="BX8" s="48">
        <v>76</v>
      </c>
      <c r="BY8" s="48">
        <v>77</v>
      </c>
      <c r="BZ8" s="48">
        <v>78</v>
      </c>
      <c r="CA8" s="48">
        <v>79</v>
      </c>
      <c r="CB8" s="48">
        <v>80</v>
      </c>
      <c r="CC8" s="48">
        <v>81</v>
      </c>
      <c r="CD8" s="48">
        <v>82</v>
      </c>
      <c r="CE8" s="48">
        <v>83</v>
      </c>
      <c r="CF8" s="48">
        <v>84</v>
      </c>
      <c r="CG8" s="48">
        <v>85</v>
      </c>
      <c r="CH8" s="48">
        <v>86</v>
      </c>
      <c r="CI8" s="48">
        <v>87</v>
      </c>
      <c r="CJ8" s="48">
        <v>88</v>
      </c>
      <c r="CK8" s="48">
        <v>89</v>
      </c>
      <c r="CL8" s="48">
        <v>90</v>
      </c>
      <c r="CM8" s="48">
        <v>91</v>
      </c>
      <c r="CN8" s="48">
        <v>92</v>
      </c>
      <c r="CO8" s="48">
        <v>93</v>
      </c>
      <c r="CP8" s="48">
        <v>94</v>
      </c>
      <c r="CQ8" s="1"/>
      <c r="CR8" s="1"/>
    </row>
    <row r="9" spans="1:96" ht="15.75" x14ac:dyDescent="0.3">
      <c r="A9" s="49">
        <v>1</v>
      </c>
      <c r="B9" s="11" t="s">
        <v>34</v>
      </c>
      <c r="C9" s="12" t="s">
        <v>5</v>
      </c>
      <c r="D9" s="50">
        <v>2.1</v>
      </c>
      <c r="E9" s="51">
        <v>0</v>
      </c>
      <c r="F9" s="51">
        <v>0</v>
      </c>
      <c r="G9" s="51">
        <v>0</v>
      </c>
      <c r="H9" s="51">
        <v>2.1</v>
      </c>
      <c r="I9" s="51">
        <f>H9+G9+F9+E9</f>
        <v>2.1</v>
      </c>
      <c r="J9" s="51">
        <v>2.1</v>
      </c>
      <c r="K9" s="51">
        <v>0.1</v>
      </c>
      <c r="L9" s="51">
        <v>0</v>
      </c>
      <c r="M9" s="51">
        <v>0</v>
      </c>
      <c r="N9" s="51">
        <v>0</v>
      </c>
      <c r="O9" s="51">
        <v>0</v>
      </c>
      <c r="P9" s="51">
        <v>0.1</v>
      </c>
      <c r="Q9" s="51">
        <f>P9*100/K9</f>
        <v>100</v>
      </c>
      <c r="R9" s="51">
        <v>0.25</v>
      </c>
      <c r="S9" s="51">
        <v>0</v>
      </c>
      <c r="T9" s="51">
        <v>0</v>
      </c>
      <c r="U9" s="51">
        <v>0</v>
      </c>
      <c r="V9" s="51">
        <v>0.25</v>
      </c>
      <c r="W9" s="51">
        <f>V9+U9+T9+S9</f>
        <v>0.25</v>
      </c>
      <c r="X9" s="51">
        <f>W9*100/R9</f>
        <v>100</v>
      </c>
      <c r="Y9" s="69">
        <v>0.40799999999999997</v>
      </c>
      <c r="Z9" s="51">
        <v>0</v>
      </c>
      <c r="AA9" s="51">
        <v>0</v>
      </c>
      <c r="AB9" s="51">
        <v>0</v>
      </c>
      <c r="AC9" s="51">
        <v>0</v>
      </c>
      <c r="AD9" s="69">
        <v>0.40799999999999997</v>
      </c>
      <c r="AE9" s="51">
        <f t="shared" ref="AE9" si="0">AD9*100/Y9</f>
        <v>100</v>
      </c>
      <c r="AF9" s="52">
        <v>243</v>
      </c>
      <c r="AG9" s="52">
        <v>0</v>
      </c>
      <c r="AH9" s="51">
        <v>0</v>
      </c>
      <c r="AI9" s="51">
        <v>0</v>
      </c>
      <c r="AJ9" s="51">
        <v>35</v>
      </c>
      <c r="AK9" s="51">
        <v>243</v>
      </c>
      <c r="AL9" s="51">
        <f>AK9*100/AF9</f>
        <v>100</v>
      </c>
      <c r="AM9" s="51">
        <v>0</v>
      </c>
      <c r="AN9" s="51">
        <v>0</v>
      </c>
      <c r="AO9" s="51">
        <v>0</v>
      </c>
      <c r="AP9" s="51">
        <v>0</v>
      </c>
      <c r="AQ9" s="51">
        <v>0</v>
      </c>
      <c r="AR9" s="51">
        <f>AQ9+AP9+AO9+AN9</f>
        <v>0</v>
      </c>
      <c r="AS9" s="51">
        <v>0</v>
      </c>
      <c r="AT9" s="51">
        <v>6</v>
      </c>
      <c r="AU9" s="51">
        <v>0</v>
      </c>
      <c r="AV9" s="51">
        <v>0</v>
      </c>
      <c r="AW9" s="51">
        <v>0</v>
      </c>
      <c r="AX9" s="51">
        <v>1</v>
      </c>
      <c r="AY9" s="51">
        <v>6</v>
      </c>
      <c r="AZ9" s="51">
        <f>AY9*100/AT9</f>
        <v>100</v>
      </c>
      <c r="BA9" s="51">
        <v>2</v>
      </c>
      <c r="BB9" s="51">
        <v>0</v>
      </c>
      <c r="BC9" s="51">
        <v>0</v>
      </c>
      <c r="BD9" s="51">
        <v>0</v>
      </c>
      <c r="BE9" s="51">
        <v>2</v>
      </c>
      <c r="BF9" s="51">
        <f>BE9+BD9+BC9+BB9</f>
        <v>2</v>
      </c>
      <c r="BG9" s="51">
        <f>BF9*100/BA9</f>
        <v>100</v>
      </c>
      <c r="BH9" s="51">
        <v>31</v>
      </c>
      <c r="BI9" s="51">
        <v>0</v>
      </c>
      <c r="BJ9" s="51">
        <v>0</v>
      </c>
      <c r="BK9" s="51">
        <v>0</v>
      </c>
      <c r="BL9" s="51">
        <v>0</v>
      </c>
      <c r="BM9" s="51">
        <v>31</v>
      </c>
      <c r="BN9" s="51">
        <f>BM9*100/BH9</f>
        <v>100</v>
      </c>
      <c r="BO9" s="52">
        <v>6</v>
      </c>
      <c r="BP9" s="52">
        <v>0</v>
      </c>
      <c r="BQ9" s="52">
        <v>0</v>
      </c>
      <c r="BR9" s="52">
        <v>0</v>
      </c>
      <c r="BS9" s="52">
        <v>0</v>
      </c>
      <c r="BT9" s="52">
        <v>6</v>
      </c>
      <c r="BU9" s="52">
        <f>BT9*100/BO9</f>
        <v>100</v>
      </c>
      <c r="BV9" s="53">
        <v>184</v>
      </c>
      <c r="BW9" s="53">
        <v>0</v>
      </c>
      <c r="BX9" s="53">
        <v>0</v>
      </c>
      <c r="BY9" s="53">
        <v>0</v>
      </c>
      <c r="BZ9" s="53">
        <v>0</v>
      </c>
      <c r="CA9" s="53">
        <v>184</v>
      </c>
      <c r="CB9" s="53">
        <f>CA9*100/BV9</f>
        <v>100</v>
      </c>
      <c r="CC9" s="52">
        <v>370</v>
      </c>
      <c r="CD9" s="52">
        <v>0</v>
      </c>
      <c r="CE9" s="52">
        <v>0</v>
      </c>
      <c r="CF9" s="52">
        <v>0</v>
      </c>
      <c r="CG9" s="52">
        <v>260</v>
      </c>
      <c r="CH9" s="52">
        <v>370</v>
      </c>
      <c r="CI9" s="52">
        <f>CH9*100/CC9</f>
        <v>100</v>
      </c>
      <c r="CJ9" s="52">
        <v>13</v>
      </c>
      <c r="CK9" s="52">
        <v>0</v>
      </c>
      <c r="CL9" s="52">
        <v>0</v>
      </c>
      <c r="CM9" s="52">
        <v>0</v>
      </c>
      <c r="CN9" s="52">
        <v>2</v>
      </c>
      <c r="CO9" s="52">
        <v>13</v>
      </c>
      <c r="CP9" s="52">
        <f>CO9*100/CJ9</f>
        <v>100</v>
      </c>
      <c r="CQ9" s="1"/>
      <c r="CR9" s="1"/>
    </row>
    <row r="10" spans="1:96" ht="15.75" x14ac:dyDescent="0.3">
      <c r="A10" s="49">
        <v>0</v>
      </c>
      <c r="B10" s="11"/>
      <c r="C10" s="13"/>
      <c r="D10" s="50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2"/>
      <c r="BP10" s="52"/>
      <c r="BQ10" s="52"/>
      <c r="BR10" s="52"/>
      <c r="BS10" s="52"/>
      <c r="BT10" s="52"/>
      <c r="BU10" s="52"/>
      <c r="BV10" s="53"/>
      <c r="BW10" s="53"/>
      <c r="BX10" s="53"/>
      <c r="BY10" s="53"/>
      <c r="BZ10" s="53"/>
      <c r="CA10" s="53"/>
      <c r="CB10" s="53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1"/>
      <c r="CR10" s="1"/>
    </row>
    <row r="11" spans="1:96" ht="15.75" x14ac:dyDescent="0.3">
      <c r="A11" s="49">
        <v>3</v>
      </c>
      <c r="B11" s="11"/>
      <c r="C11" s="13"/>
      <c r="D11" s="50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2"/>
      <c r="BP11" s="52"/>
      <c r="BQ11" s="52"/>
      <c r="BR11" s="52"/>
      <c r="BS11" s="52"/>
      <c r="BT11" s="52"/>
      <c r="BU11" s="52"/>
      <c r="BV11" s="53"/>
      <c r="BW11" s="53"/>
      <c r="BX11" s="53"/>
      <c r="BY11" s="53"/>
      <c r="BZ11" s="53"/>
      <c r="CA11" s="53"/>
      <c r="CB11" s="53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1"/>
      <c r="CR11" s="1"/>
    </row>
    <row r="12" spans="1:96" ht="15.75" x14ac:dyDescent="0.3">
      <c r="A12" s="49">
        <v>4</v>
      </c>
      <c r="B12" s="11"/>
      <c r="C12" s="13"/>
      <c r="D12" s="50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2"/>
      <c r="BP12" s="52"/>
      <c r="BQ12" s="52"/>
      <c r="BR12" s="52"/>
      <c r="BS12" s="52"/>
      <c r="BT12" s="52"/>
      <c r="BU12" s="52"/>
      <c r="BV12" s="53"/>
      <c r="BW12" s="53"/>
      <c r="BX12" s="53"/>
      <c r="BY12" s="53"/>
      <c r="BZ12" s="53"/>
      <c r="CA12" s="53"/>
      <c r="CB12" s="53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1"/>
      <c r="CR12" s="1"/>
    </row>
    <row r="13" spans="1:96" ht="15.75" x14ac:dyDescent="0.3">
      <c r="A13" s="49">
        <v>5</v>
      </c>
      <c r="B13" s="11"/>
      <c r="C13" s="13"/>
      <c r="D13" s="50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2"/>
      <c r="BP13" s="52"/>
      <c r="BQ13" s="52"/>
      <c r="BR13" s="52"/>
      <c r="BS13" s="52"/>
      <c r="BT13" s="52"/>
      <c r="BU13" s="52"/>
      <c r="BV13" s="53"/>
      <c r="BW13" s="53"/>
      <c r="BX13" s="53"/>
      <c r="BY13" s="53"/>
      <c r="BZ13" s="53"/>
      <c r="CA13" s="53"/>
      <c r="CB13" s="53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1"/>
      <c r="CR13" s="1"/>
    </row>
    <row r="14" spans="1:96" ht="15.75" x14ac:dyDescent="0.3">
      <c r="A14" s="49">
        <v>6</v>
      </c>
      <c r="B14" s="11"/>
      <c r="C14" s="13"/>
      <c r="D14" s="50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2"/>
      <c r="BP14" s="52"/>
      <c r="BQ14" s="52"/>
      <c r="BR14" s="52"/>
      <c r="BS14" s="52"/>
      <c r="BT14" s="52"/>
      <c r="BU14" s="52"/>
      <c r="BV14" s="53"/>
      <c r="BW14" s="53"/>
      <c r="BX14" s="53"/>
      <c r="BY14" s="53"/>
      <c r="BZ14" s="53"/>
      <c r="CA14" s="53"/>
      <c r="CB14" s="53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1"/>
      <c r="CR14" s="1"/>
    </row>
    <row r="15" spans="1:96" ht="15.75" x14ac:dyDescent="0.3">
      <c r="A15" s="49">
        <v>7</v>
      </c>
      <c r="B15" s="11"/>
      <c r="C15" s="13"/>
      <c r="D15" s="50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2"/>
      <c r="BP15" s="52"/>
      <c r="BQ15" s="52"/>
      <c r="BR15" s="52"/>
      <c r="BS15" s="52"/>
      <c r="BT15" s="52"/>
      <c r="BU15" s="52"/>
      <c r="BV15" s="53"/>
      <c r="BW15" s="53"/>
      <c r="BX15" s="53"/>
      <c r="BY15" s="53"/>
      <c r="BZ15" s="53"/>
      <c r="CA15" s="53"/>
      <c r="CB15" s="53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1"/>
      <c r="CR15" s="1"/>
    </row>
    <row r="16" spans="1:96" ht="15.75" x14ac:dyDescent="0.3">
      <c r="A16" s="49">
        <v>8</v>
      </c>
      <c r="B16" s="11"/>
      <c r="C16" s="13"/>
      <c r="D16" s="50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2"/>
      <c r="BP16" s="52"/>
      <c r="BQ16" s="52"/>
      <c r="BR16" s="52"/>
      <c r="BS16" s="52"/>
      <c r="BT16" s="52"/>
      <c r="BU16" s="52"/>
      <c r="BV16" s="53"/>
      <c r="BW16" s="53"/>
      <c r="BX16" s="53"/>
      <c r="BY16" s="53"/>
      <c r="BZ16" s="53"/>
      <c r="CA16" s="53"/>
      <c r="CB16" s="53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1"/>
      <c r="CR16" s="1"/>
    </row>
    <row r="17" spans="1:96" ht="15.75" x14ac:dyDescent="0.3">
      <c r="A17" s="49">
        <v>9</v>
      </c>
      <c r="B17" s="11"/>
      <c r="C17" s="13"/>
      <c r="D17" s="50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2"/>
      <c r="BP17" s="52"/>
      <c r="BQ17" s="52"/>
      <c r="BR17" s="52"/>
      <c r="BS17" s="52"/>
      <c r="BT17" s="52"/>
      <c r="BU17" s="52"/>
      <c r="BV17" s="53"/>
      <c r="BW17" s="53"/>
      <c r="BX17" s="53"/>
      <c r="BY17" s="53"/>
      <c r="BZ17" s="53"/>
      <c r="CA17" s="53"/>
      <c r="CB17" s="53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1"/>
      <c r="CR17" s="1"/>
    </row>
    <row r="18" spans="1:96" ht="15.75" x14ac:dyDescent="0.3">
      <c r="A18" s="49">
        <v>10</v>
      </c>
      <c r="B18" s="11"/>
      <c r="C18" s="13"/>
      <c r="D18" s="50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2"/>
      <c r="BP18" s="52"/>
      <c r="BQ18" s="52"/>
      <c r="BR18" s="52"/>
      <c r="BS18" s="52"/>
      <c r="BT18" s="52"/>
      <c r="BU18" s="52"/>
      <c r="BV18" s="53"/>
      <c r="BW18" s="53"/>
      <c r="BX18" s="53"/>
      <c r="BY18" s="53"/>
      <c r="BZ18" s="53"/>
      <c r="CA18" s="53"/>
      <c r="CB18" s="53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1"/>
      <c r="CR18" s="1"/>
    </row>
    <row r="19" spans="1:96" ht="15.75" x14ac:dyDescent="0.3">
      <c r="A19" s="49">
        <v>11</v>
      </c>
      <c r="B19" s="11"/>
      <c r="C19" s="13"/>
      <c r="D19" s="50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2"/>
      <c r="BP19" s="52"/>
      <c r="BQ19" s="52"/>
      <c r="BR19" s="52"/>
      <c r="BS19" s="52"/>
      <c r="BT19" s="52"/>
      <c r="BU19" s="52"/>
      <c r="BV19" s="53"/>
      <c r="BW19" s="53"/>
      <c r="BX19" s="53"/>
      <c r="BY19" s="53"/>
      <c r="BZ19" s="53"/>
      <c r="CA19" s="53"/>
      <c r="CB19" s="53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1"/>
      <c r="CR19" s="1"/>
    </row>
    <row r="20" spans="1:96" ht="15.75" x14ac:dyDescent="0.3">
      <c r="A20" s="49">
        <v>12</v>
      </c>
      <c r="B20" s="11"/>
      <c r="C20" s="13"/>
      <c r="D20" s="50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2"/>
      <c r="BP20" s="52"/>
      <c r="BQ20" s="52"/>
      <c r="BR20" s="52"/>
      <c r="BS20" s="52"/>
      <c r="BT20" s="52"/>
      <c r="BU20" s="52"/>
      <c r="BV20" s="53"/>
      <c r="BW20" s="53"/>
      <c r="BX20" s="53"/>
      <c r="BY20" s="53"/>
      <c r="BZ20" s="53"/>
      <c r="CA20" s="53"/>
      <c r="CB20" s="53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1"/>
      <c r="CR20" s="1"/>
    </row>
    <row r="21" spans="1:96" ht="17.25" customHeight="1" x14ac:dyDescent="0.3">
      <c r="A21" s="54">
        <v>13</v>
      </c>
      <c r="B21" s="11"/>
      <c r="C21" s="14"/>
      <c r="D21" s="50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2"/>
      <c r="BP21" s="52"/>
      <c r="BQ21" s="52"/>
      <c r="BR21" s="52"/>
      <c r="BS21" s="52"/>
      <c r="BT21" s="52"/>
      <c r="BU21" s="52"/>
      <c r="BV21" s="53"/>
      <c r="BW21" s="53"/>
      <c r="BX21" s="53"/>
      <c r="BY21" s="53"/>
      <c r="BZ21" s="53"/>
      <c r="CA21" s="53"/>
      <c r="CB21" s="53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1"/>
      <c r="CR21" s="1"/>
    </row>
    <row r="22" spans="1:96" ht="15.75" x14ac:dyDescent="0.3">
      <c r="A22" s="55"/>
      <c r="B22" s="56" t="s">
        <v>27</v>
      </c>
      <c r="C22" s="57"/>
      <c r="D22" s="50">
        <v>2.1</v>
      </c>
      <c r="E22" s="51">
        <v>0</v>
      </c>
      <c r="F22" s="51">
        <v>0</v>
      </c>
      <c r="G22" s="51">
        <v>0</v>
      </c>
      <c r="H22" s="51">
        <v>2.1</v>
      </c>
      <c r="I22" s="51">
        <f>H22+G22+F22+E22</f>
        <v>2.1</v>
      </c>
      <c r="J22" s="51">
        <v>2.1</v>
      </c>
      <c r="K22" s="51">
        <v>0.1</v>
      </c>
      <c r="L22" s="51">
        <v>0</v>
      </c>
      <c r="M22" s="51">
        <v>0</v>
      </c>
      <c r="N22" s="51">
        <v>0</v>
      </c>
      <c r="O22" s="51">
        <v>0</v>
      </c>
      <c r="P22" s="51">
        <v>0.1</v>
      </c>
      <c r="Q22" s="51">
        <f>P22*100/K22</f>
        <v>100</v>
      </c>
      <c r="R22" s="51">
        <v>0.25</v>
      </c>
      <c r="S22" s="51">
        <v>0</v>
      </c>
      <c r="T22" s="51">
        <v>0</v>
      </c>
      <c r="U22" s="51">
        <v>0</v>
      </c>
      <c r="V22" s="51">
        <v>0.25</v>
      </c>
      <c r="W22" s="51">
        <f>V22+U22+T22+S22</f>
        <v>0.25</v>
      </c>
      <c r="X22" s="51">
        <f>W22*100/R22</f>
        <v>100</v>
      </c>
      <c r="Y22" s="69">
        <v>0.40799999999999997</v>
      </c>
      <c r="Z22" s="51">
        <v>0</v>
      </c>
      <c r="AA22" s="51">
        <v>0</v>
      </c>
      <c r="AB22" s="51">
        <v>0</v>
      </c>
      <c r="AC22" s="51">
        <v>0</v>
      </c>
      <c r="AD22" s="69">
        <v>0.40799999999999997</v>
      </c>
      <c r="AE22" s="51">
        <f t="shared" ref="AE22" si="1">AD22*100/Y22</f>
        <v>100</v>
      </c>
      <c r="AF22" s="52">
        <v>243</v>
      </c>
      <c r="AG22" s="52">
        <v>0</v>
      </c>
      <c r="AH22" s="51">
        <v>0</v>
      </c>
      <c r="AI22" s="51">
        <v>0</v>
      </c>
      <c r="AJ22" s="51">
        <v>35</v>
      </c>
      <c r="AK22" s="51">
        <v>243</v>
      </c>
      <c r="AL22" s="51">
        <f>AK22*100/AF22</f>
        <v>100</v>
      </c>
      <c r="AM22" s="51">
        <v>0</v>
      </c>
      <c r="AN22" s="51">
        <v>0</v>
      </c>
      <c r="AO22" s="51">
        <v>0</v>
      </c>
      <c r="AP22" s="51">
        <v>0</v>
      </c>
      <c r="AQ22" s="51">
        <v>0</v>
      </c>
      <c r="AR22" s="51">
        <f>AQ22+AP22+AO22+AN22</f>
        <v>0</v>
      </c>
      <c r="AS22" s="51">
        <v>0</v>
      </c>
      <c r="AT22" s="51">
        <v>6</v>
      </c>
      <c r="AU22" s="51">
        <v>0</v>
      </c>
      <c r="AV22" s="51">
        <v>0</v>
      </c>
      <c r="AW22" s="51">
        <v>0</v>
      </c>
      <c r="AX22" s="51">
        <v>1</v>
      </c>
      <c r="AY22" s="51">
        <v>6</v>
      </c>
      <c r="AZ22" s="51">
        <f>AY22*100/AT22</f>
        <v>100</v>
      </c>
      <c r="BA22" s="51">
        <v>2</v>
      </c>
      <c r="BB22" s="51">
        <v>0</v>
      </c>
      <c r="BC22" s="51">
        <v>0</v>
      </c>
      <c r="BD22" s="51">
        <v>0</v>
      </c>
      <c r="BE22" s="51">
        <v>2</v>
      </c>
      <c r="BF22" s="51">
        <f>BE22+BD22+BC22+BB22</f>
        <v>2</v>
      </c>
      <c r="BG22" s="51">
        <f>BF22*100/BA22</f>
        <v>100</v>
      </c>
      <c r="BH22" s="51">
        <v>31</v>
      </c>
      <c r="BI22" s="51">
        <v>0</v>
      </c>
      <c r="BJ22" s="51">
        <v>0</v>
      </c>
      <c r="BK22" s="51">
        <v>0</v>
      </c>
      <c r="BL22" s="51">
        <v>0</v>
      </c>
      <c r="BM22" s="51">
        <v>31</v>
      </c>
      <c r="BN22" s="51">
        <f>BM22*100/BH22</f>
        <v>100</v>
      </c>
      <c r="BO22" s="52">
        <v>6</v>
      </c>
      <c r="BP22" s="52">
        <v>0</v>
      </c>
      <c r="BQ22" s="52">
        <v>0</v>
      </c>
      <c r="BR22" s="52">
        <v>0</v>
      </c>
      <c r="BS22" s="52">
        <v>0</v>
      </c>
      <c r="BT22" s="52">
        <v>6</v>
      </c>
      <c r="BU22" s="52">
        <f>BT22*100/BO22</f>
        <v>100</v>
      </c>
      <c r="BV22" s="53">
        <v>184</v>
      </c>
      <c r="BW22" s="53">
        <v>0</v>
      </c>
      <c r="BX22" s="53">
        <v>0</v>
      </c>
      <c r="BY22" s="53">
        <v>0</v>
      </c>
      <c r="BZ22" s="53">
        <v>0</v>
      </c>
      <c r="CA22" s="53">
        <v>184</v>
      </c>
      <c r="CB22" s="53">
        <f>CA22*100/BV22</f>
        <v>100</v>
      </c>
      <c r="CC22" s="52">
        <v>370</v>
      </c>
      <c r="CD22" s="52">
        <v>0</v>
      </c>
      <c r="CE22" s="52">
        <v>0</v>
      </c>
      <c r="CF22" s="52">
        <v>0</v>
      </c>
      <c r="CG22" s="52">
        <v>260</v>
      </c>
      <c r="CH22" s="52">
        <v>370</v>
      </c>
      <c r="CI22" s="52">
        <f>CH22*100/CC22</f>
        <v>100</v>
      </c>
      <c r="CJ22" s="52">
        <v>13</v>
      </c>
      <c r="CK22" s="52">
        <v>0</v>
      </c>
      <c r="CL22" s="52">
        <v>0</v>
      </c>
      <c r="CM22" s="52">
        <v>0</v>
      </c>
      <c r="CN22" s="52">
        <v>2</v>
      </c>
      <c r="CO22" s="52">
        <v>13</v>
      </c>
      <c r="CP22" s="52">
        <f>CO22*100/CJ22</f>
        <v>100</v>
      </c>
      <c r="CQ22" s="1"/>
      <c r="CR22" s="1"/>
    </row>
    <row r="23" spans="1:96" x14ac:dyDescent="0.25">
      <c r="A23" s="7"/>
      <c r="B23" s="8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</row>
    <row r="25" spans="1:96" x14ac:dyDescent="0.25">
      <c r="G25" s="70" t="s">
        <v>37</v>
      </c>
      <c r="H25" s="70"/>
      <c r="I25" s="70"/>
      <c r="J25" s="70"/>
    </row>
    <row r="26" spans="1:96" x14ac:dyDescent="0.25">
      <c r="G26" s="70" t="s">
        <v>35</v>
      </c>
      <c r="H26" s="70"/>
      <c r="I26" s="70"/>
      <c r="J26" s="70"/>
    </row>
    <row r="27" spans="1:96" x14ac:dyDescent="0.25">
      <c r="G27" s="70" t="s">
        <v>36</v>
      </c>
      <c r="H27" s="70"/>
      <c r="I27" s="70"/>
      <c r="J27" s="70"/>
    </row>
    <row r="28" spans="1:96" x14ac:dyDescent="0.25">
      <c r="BQ28">
        <v>1072</v>
      </c>
    </row>
    <row r="29" spans="1:96" x14ac:dyDescent="0.25">
      <c r="BP29">
        <v>1072</v>
      </c>
      <c r="BQ29">
        <v>1315</v>
      </c>
    </row>
    <row r="30" spans="1:96" x14ac:dyDescent="0.25">
      <c r="BP30">
        <v>1315</v>
      </c>
      <c r="BQ30">
        <v>1125</v>
      </c>
    </row>
    <row r="31" spans="1:96" x14ac:dyDescent="0.25">
      <c r="BP31">
        <v>1182</v>
      </c>
      <c r="BQ31">
        <f>SUM(BQ28:BQ30)</f>
        <v>3512</v>
      </c>
    </row>
    <row r="32" spans="1:96" x14ac:dyDescent="0.25">
      <c r="BP32">
        <f>SUM(BP29:BP31)</f>
        <v>3569</v>
      </c>
    </row>
  </sheetData>
  <mergeCells count="3">
    <mergeCell ref="G26:J26"/>
    <mergeCell ref="G25:J25"/>
    <mergeCell ref="G27:J27"/>
  </mergeCells>
  <pageMargins left="0.7" right="0.7" top="0.75" bottom="0.75" header="0.3" footer="0.3"/>
  <pageSetup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Dhaka Division(SO)</vt:lpstr>
      <vt:lpstr>'Dhaka Division(SO)'!Print_Area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DoF</dc:creator>
  <cp:lastModifiedBy>UFO Kaliakair</cp:lastModifiedBy>
  <cp:lastPrinted>2021-03-23T10:10:38Z</cp:lastPrinted>
  <dcterms:created xsi:type="dcterms:W3CDTF">2021-02-28T07:59:58Z</dcterms:created>
  <dcterms:modified xsi:type="dcterms:W3CDTF">2021-06-29T09:09:26Z</dcterms:modified>
</cp:coreProperties>
</file>